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工業用水道課\＠令和04年度\決算関係\"/>
    </mc:Choice>
  </mc:AlternateContent>
  <bookViews>
    <workbookView xWindow="0" yWindow="0" windowWidth="20490" windowHeight="7440"/>
  </bookViews>
  <sheets>
    <sheet name="令和2年度" sheetId="10" r:id="rId1"/>
  </sheets>
  <definedNames>
    <definedName name="AS2DocOpenMode" hidden="1">"AS2DocumentEdit"</definedName>
    <definedName name="_xlnm.Print_Area" localSheetId="0">令和2年度!$A$1:$J$78</definedName>
    <definedName name="_xlnm.Print_Titles" localSheetId="0">令和2年度!$A:$C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10" l="1"/>
  <c r="J16" i="10"/>
  <c r="J9" i="10"/>
  <c r="G76" i="10" l="1"/>
  <c r="G75" i="10"/>
  <c r="G74" i="10" l="1"/>
  <c r="G47" i="10"/>
  <c r="G73" i="10" l="1"/>
  <c r="G72" i="10"/>
  <c r="G46" i="10"/>
  <c r="G71" i="10" l="1"/>
  <c r="G45" i="10"/>
  <c r="G44" i="10"/>
  <c r="G70" i="10" l="1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4" i="10"/>
  <c r="G13" i="10"/>
  <c r="G12" i="10"/>
  <c r="G11" i="10"/>
  <c r="G10" i="10"/>
</calcChain>
</file>

<file path=xl/sharedStrings.xml><?xml version="1.0" encoding="utf-8"?>
<sst xmlns="http://schemas.openxmlformats.org/spreadsheetml/2006/main" count="153" uniqueCount="90">
  <si>
    <t>資産の種類（施設別内訳）</t>
    <rPh sb="0" eb="2">
      <t>シサン</t>
    </rPh>
    <rPh sb="3" eb="5">
      <t>シュルイ</t>
    </rPh>
    <rPh sb="10" eb="11">
      <t>ワケ</t>
    </rPh>
    <phoneticPr fontId="3"/>
  </si>
  <si>
    <t>取得価格</t>
    <rPh sb="0" eb="2">
      <t>シュトク</t>
    </rPh>
    <rPh sb="2" eb="4">
      <t>カカク</t>
    </rPh>
    <phoneticPr fontId="3"/>
  </si>
  <si>
    <t>償却年数</t>
    <rPh sb="0" eb="2">
      <t>ショウキャク</t>
    </rPh>
    <rPh sb="2" eb="4">
      <t>ネンスウ</t>
    </rPh>
    <phoneticPr fontId="3"/>
  </si>
  <si>
    <t>償却累計</t>
    <rPh sb="0" eb="2">
      <t>ショウキャク</t>
    </rPh>
    <rPh sb="2" eb="4">
      <t>ルイケイ</t>
    </rPh>
    <phoneticPr fontId="3"/>
  </si>
  <si>
    <t>土地</t>
    <rPh sb="0" eb="2">
      <t>トチ</t>
    </rPh>
    <phoneticPr fontId="3"/>
  </si>
  <si>
    <t>１号</t>
    <rPh sb="1" eb="2">
      <t>ゴウ</t>
    </rPh>
    <phoneticPr fontId="3"/>
  </si>
  <si>
    <t>５４５－２　４００㎡　　５４８　４６１㎡　水道用地</t>
    <phoneticPr fontId="3"/>
  </si>
  <si>
    <t>２号</t>
    <rPh sb="1" eb="2">
      <t>ゴウ</t>
    </rPh>
    <phoneticPr fontId="3"/>
  </si>
  <si>
    <t>４６１－６　１０４㎡　水道用地</t>
    <rPh sb="11" eb="13">
      <t>スイドウ</t>
    </rPh>
    <rPh sb="13" eb="15">
      <t>ヨウチ</t>
    </rPh>
    <phoneticPr fontId="3"/>
  </si>
  <si>
    <t>３号</t>
    <rPh sb="1" eb="2">
      <t>ゴウ</t>
    </rPh>
    <phoneticPr fontId="3"/>
  </si>
  <si>
    <t>２７３－２　１０５㎡　雑種地</t>
    <rPh sb="11" eb="13">
      <t>ザッシュ</t>
    </rPh>
    <rPh sb="13" eb="14">
      <t>チ</t>
    </rPh>
    <phoneticPr fontId="3"/>
  </si>
  <si>
    <t>建　　物</t>
    <rPh sb="0" eb="1">
      <t>ケン</t>
    </rPh>
    <rPh sb="3" eb="4">
      <t>ブツ</t>
    </rPh>
    <phoneticPr fontId="3"/>
  </si>
  <si>
    <t>取水施設</t>
    <rPh sb="0" eb="2">
      <t>シュスイ</t>
    </rPh>
    <rPh sb="2" eb="4">
      <t>シセツ</t>
    </rPh>
    <phoneticPr fontId="3"/>
  </si>
  <si>
    <t>ＮＯ．１取水ポンプ室　ＲＣ＝９㎡</t>
    <rPh sb="4" eb="6">
      <t>シュスイ</t>
    </rPh>
    <rPh sb="9" eb="10">
      <t>シツ</t>
    </rPh>
    <phoneticPr fontId="3"/>
  </si>
  <si>
    <t>配水施設</t>
    <rPh sb="0" eb="2">
      <t>ハイスイ</t>
    </rPh>
    <rPh sb="2" eb="4">
      <t>シセツ</t>
    </rPh>
    <phoneticPr fontId="3"/>
  </si>
  <si>
    <t>管理室　ＲＣ＝５０㎡</t>
    <rPh sb="0" eb="3">
      <t>カンリシツ</t>
    </rPh>
    <phoneticPr fontId="3"/>
  </si>
  <si>
    <t>ＮＯ．２取水ポンプ室　ＲＣ＝２１．４６㎡</t>
    <rPh sb="4" eb="6">
      <t>シュスイ</t>
    </rPh>
    <rPh sb="9" eb="10">
      <t>シツ</t>
    </rPh>
    <phoneticPr fontId="3"/>
  </si>
  <si>
    <t>水質検査室　ＲＣ＝４．６２㎡</t>
    <rPh sb="0" eb="2">
      <t>スイシツ</t>
    </rPh>
    <rPh sb="2" eb="4">
      <t>ケンサ</t>
    </rPh>
    <rPh sb="4" eb="5">
      <t>シツ</t>
    </rPh>
    <phoneticPr fontId="3"/>
  </si>
  <si>
    <t>ＮＯ．３取水ポンプ室　ＲＣ＝１６㎡</t>
    <rPh sb="4" eb="6">
      <t>シュスイ</t>
    </rPh>
    <rPh sb="9" eb="10">
      <t>シツ</t>
    </rPh>
    <phoneticPr fontId="3"/>
  </si>
  <si>
    <t>構　築　物</t>
    <rPh sb="0" eb="1">
      <t>カマエ</t>
    </rPh>
    <rPh sb="2" eb="3">
      <t>チク</t>
    </rPh>
    <rPh sb="4" eb="5">
      <t>ブツ</t>
    </rPh>
    <phoneticPr fontId="3"/>
  </si>
  <si>
    <t>配水管　Φ２００　Ｌ＝３２９．０ｍ</t>
    <rPh sb="0" eb="3">
      <t>ハイスイカン</t>
    </rPh>
    <phoneticPr fontId="3"/>
  </si>
  <si>
    <t>配水池　Ｕ＝３７４m3　15×4.5m×3.0m×2池</t>
    <rPh sb="0" eb="2">
      <t>ハイスイ</t>
    </rPh>
    <rPh sb="2" eb="3">
      <t>イケ</t>
    </rPh>
    <rPh sb="26" eb="27">
      <t>イケ</t>
    </rPh>
    <phoneticPr fontId="3"/>
  </si>
  <si>
    <t>ＮＯ．１取水井　Φ２５０　Ｈ＝２４０．０ｍ</t>
    <rPh sb="4" eb="6">
      <t>シュスイ</t>
    </rPh>
    <rPh sb="6" eb="7">
      <t>イ</t>
    </rPh>
    <phoneticPr fontId="3"/>
  </si>
  <si>
    <t>配水場内配管</t>
    <rPh sb="0" eb="2">
      <t>ハイスイ</t>
    </rPh>
    <rPh sb="2" eb="4">
      <t>ジョウナイ</t>
    </rPh>
    <rPh sb="4" eb="5">
      <t>クバ</t>
    </rPh>
    <rPh sb="5" eb="6">
      <t>カン</t>
    </rPh>
    <phoneticPr fontId="3"/>
  </si>
  <si>
    <t>配水場内整備（門・フェンス）</t>
    <rPh sb="0" eb="2">
      <t>ハイスイ</t>
    </rPh>
    <rPh sb="2" eb="4">
      <t>ジョウナイ</t>
    </rPh>
    <rPh sb="4" eb="6">
      <t>セイビ</t>
    </rPh>
    <rPh sb="7" eb="8">
      <t>モン</t>
    </rPh>
    <phoneticPr fontId="3"/>
  </si>
  <si>
    <t>配水管　Φ２００　Ｌ＝３７１．６ｍ</t>
    <rPh sb="0" eb="3">
      <t>ハイスイカン</t>
    </rPh>
    <phoneticPr fontId="3"/>
  </si>
  <si>
    <t>配水管　Φ１５０　Ｌ＝５９４．４ｍ</t>
    <rPh sb="0" eb="3">
      <t>ハイスイカン</t>
    </rPh>
    <phoneticPr fontId="3"/>
  </si>
  <si>
    <t>配水管　Φ１００　Ｌ＝４１２．０ｍ</t>
    <rPh sb="0" eb="3">
      <t>ハイスイカン</t>
    </rPh>
    <phoneticPr fontId="3"/>
  </si>
  <si>
    <t>配水管分岐　１６ヵ所</t>
    <rPh sb="0" eb="3">
      <t>ハイスイカン</t>
    </rPh>
    <rPh sb="3" eb="5">
      <t>ブンキ</t>
    </rPh>
    <rPh sb="9" eb="10">
      <t>ショ</t>
    </rPh>
    <phoneticPr fontId="3"/>
  </si>
  <si>
    <t>ＮＯ．２水源地擁壁</t>
    <rPh sb="4" eb="7">
      <t>スイゲンチ</t>
    </rPh>
    <rPh sb="7" eb="8">
      <t>ヨウ</t>
    </rPh>
    <rPh sb="8" eb="9">
      <t>ヘキ</t>
    </rPh>
    <phoneticPr fontId="3"/>
  </si>
  <si>
    <t>導水施設</t>
    <rPh sb="0" eb="2">
      <t>ドウスイ</t>
    </rPh>
    <rPh sb="2" eb="4">
      <t>シセツ</t>
    </rPh>
    <phoneticPr fontId="3"/>
  </si>
  <si>
    <t>ＮＯ．２導水管　Φ１５０　Ｌ＝５７０．５ｍ</t>
    <rPh sb="4" eb="6">
      <t>ドウスイ</t>
    </rPh>
    <rPh sb="6" eb="7">
      <t>カン</t>
    </rPh>
    <phoneticPr fontId="3"/>
  </si>
  <si>
    <t>ＮＯ．３導水管　Φ１５０　Ｌ＝１１２７．０ｍ</t>
    <rPh sb="4" eb="6">
      <t>ドウスイ</t>
    </rPh>
    <rPh sb="6" eb="7">
      <t>カン</t>
    </rPh>
    <phoneticPr fontId="3"/>
  </si>
  <si>
    <t>ＮＯ．２導水管　Φ１５０　Ｌ＝１６４．９ｍ</t>
    <rPh sb="4" eb="6">
      <t>ドウスイ</t>
    </rPh>
    <rPh sb="6" eb="7">
      <t>カン</t>
    </rPh>
    <phoneticPr fontId="3"/>
  </si>
  <si>
    <t>ＮＯ．３導水管　Φ１５０　Ｌ＝１６４．５ｍ</t>
    <rPh sb="4" eb="6">
      <t>ドウスイ</t>
    </rPh>
    <rPh sb="6" eb="7">
      <t>カン</t>
    </rPh>
    <phoneticPr fontId="3"/>
  </si>
  <si>
    <t>ＮＯ．２取水井　Φ３００　Ｈ＝２２０．０ｍ</t>
    <rPh sb="4" eb="6">
      <t>シュスイ</t>
    </rPh>
    <rPh sb="6" eb="7">
      <t>イ</t>
    </rPh>
    <phoneticPr fontId="3"/>
  </si>
  <si>
    <t>ＮＯ．２水源地場内整備</t>
    <rPh sb="4" eb="7">
      <t>スイゲンチ</t>
    </rPh>
    <rPh sb="7" eb="9">
      <t>ジョウナイ</t>
    </rPh>
    <rPh sb="9" eb="11">
      <t>セイビ</t>
    </rPh>
    <phoneticPr fontId="3"/>
  </si>
  <si>
    <t>ＮＯ．２導水ポンプ井</t>
    <rPh sb="4" eb="6">
      <t>ドウスイ</t>
    </rPh>
    <rPh sb="9" eb="10">
      <t>イ</t>
    </rPh>
    <phoneticPr fontId="3"/>
  </si>
  <si>
    <t>導水管　Φ１５０　Ｌ＝５２５．６ｍ</t>
    <rPh sb="0" eb="2">
      <t>ドウスイ</t>
    </rPh>
    <rPh sb="2" eb="3">
      <t>カン</t>
    </rPh>
    <phoneticPr fontId="3"/>
  </si>
  <si>
    <t>配水管　Φ１５０　Ｌ＝２９８．０ｍ</t>
    <rPh sb="0" eb="2">
      <t>ハイスイ</t>
    </rPh>
    <rPh sb="2" eb="3">
      <t>カン</t>
    </rPh>
    <phoneticPr fontId="3"/>
  </si>
  <si>
    <t>ＮＯ．３取水井　Φ３００　Ｈ＝２７０．０ｍ</t>
    <rPh sb="4" eb="6">
      <t>シュスイ</t>
    </rPh>
    <rPh sb="6" eb="7">
      <t>イ</t>
    </rPh>
    <phoneticPr fontId="3"/>
  </si>
  <si>
    <t>配水管　Φ１５０　Ｌ＝１８５．０ｍ</t>
    <rPh sb="0" eb="2">
      <t>ハイスイ</t>
    </rPh>
    <rPh sb="2" eb="3">
      <t>カン</t>
    </rPh>
    <phoneticPr fontId="3"/>
  </si>
  <si>
    <t>配水管　Φ１５０　Ｌ＝１９３ｍ</t>
    <rPh sb="0" eb="2">
      <t>ハイスイ</t>
    </rPh>
    <rPh sb="2" eb="3">
      <t>カン</t>
    </rPh>
    <phoneticPr fontId="3"/>
  </si>
  <si>
    <t>配水管布設工事測量設計業務委託</t>
    <rPh sb="0" eb="3">
      <t>ハイスイカン</t>
    </rPh>
    <rPh sb="3" eb="5">
      <t>フセツ</t>
    </rPh>
    <rPh sb="5" eb="7">
      <t>コウジ</t>
    </rPh>
    <rPh sb="7" eb="9">
      <t>ソクリョウ</t>
    </rPh>
    <rPh sb="9" eb="11">
      <t>セッケイ</t>
    </rPh>
    <rPh sb="11" eb="13">
      <t>ギョウム</t>
    </rPh>
    <rPh sb="13" eb="15">
      <t>イタク</t>
    </rPh>
    <phoneticPr fontId="3"/>
  </si>
  <si>
    <t>配水管高尾野線</t>
    <rPh sb="0" eb="3">
      <t>ハイスイカン</t>
    </rPh>
    <rPh sb="3" eb="4">
      <t>タカ</t>
    </rPh>
    <rPh sb="4" eb="5">
      <t>オ</t>
    </rPh>
    <rPh sb="5" eb="6">
      <t>ノ</t>
    </rPh>
    <rPh sb="6" eb="7">
      <t>セン</t>
    </rPh>
    <phoneticPr fontId="3"/>
  </si>
  <si>
    <t>第４水源地さく井設計委託</t>
    <rPh sb="0" eb="1">
      <t>ダイ</t>
    </rPh>
    <rPh sb="2" eb="5">
      <t>スイゲンチ</t>
    </rPh>
    <rPh sb="7" eb="8">
      <t>イ</t>
    </rPh>
    <rPh sb="8" eb="10">
      <t>セッケイ</t>
    </rPh>
    <rPh sb="10" eb="12">
      <t>イタク</t>
    </rPh>
    <phoneticPr fontId="3"/>
  </si>
  <si>
    <t>水源地電気探査業務委託</t>
    <rPh sb="0" eb="3">
      <t>スイゲンチ</t>
    </rPh>
    <rPh sb="3" eb="5">
      <t>デンキ</t>
    </rPh>
    <rPh sb="5" eb="7">
      <t>タンサ</t>
    </rPh>
    <rPh sb="7" eb="9">
      <t>ギョウム</t>
    </rPh>
    <rPh sb="9" eb="11">
      <t>イタク</t>
    </rPh>
    <phoneticPr fontId="3"/>
  </si>
  <si>
    <t>機械及び装置</t>
    <rPh sb="0" eb="2">
      <t>キカイ</t>
    </rPh>
    <rPh sb="2" eb="3">
      <t>オヨ</t>
    </rPh>
    <rPh sb="4" eb="6">
      <t>ソウチ</t>
    </rPh>
    <phoneticPr fontId="3"/>
  </si>
  <si>
    <t>ＮＯ．１取水井電気計装設備</t>
    <rPh sb="4" eb="6">
      <t>シュスイ</t>
    </rPh>
    <rPh sb="6" eb="7">
      <t>イ</t>
    </rPh>
    <rPh sb="7" eb="9">
      <t>デンキ</t>
    </rPh>
    <rPh sb="9" eb="11">
      <t>ケイソウ</t>
    </rPh>
    <rPh sb="11" eb="13">
      <t>セツビ</t>
    </rPh>
    <phoneticPr fontId="3"/>
  </si>
  <si>
    <t>ＮＯ．２電気計装設備　Ｌ＝５７０．５ｍ</t>
    <rPh sb="4" eb="6">
      <t>デンキ</t>
    </rPh>
    <rPh sb="6" eb="8">
      <t>ケイソウ</t>
    </rPh>
    <rPh sb="8" eb="10">
      <t>セツビ</t>
    </rPh>
    <phoneticPr fontId="3"/>
  </si>
  <si>
    <t>ＮＯ．３電気計装設備　Ｌ＝１１２７．０ｍ</t>
    <rPh sb="4" eb="6">
      <t>デンキ</t>
    </rPh>
    <rPh sb="6" eb="8">
      <t>ケイソウ</t>
    </rPh>
    <rPh sb="8" eb="10">
      <t>セツビ</t>
    </rPh>
    <phoneticPr fontId="3"/>
  </si>
  <si>
    <t>ＮＯ．２電気計装設備　</t>
    <rPh sb="4" eb="6">
      <t>デンキ</t>
    </rPh>
    <rPh sb="6" eb="8">
      <t>ケイソウ</t>
    </rPh>
    <rPh sb="8" eb="10">
      <t>セツビ</t>
    </rPh>
    <phoneticPr fontId="3"/>
  </si>
  <si>
    <t>ＮＯ．３電気計装設備　</t>
    <rPh sb="4" eb="6">
      <t>デンキ</t>
    </rPh>
    <rPh sb="6" eb="8">
      <t>ケイソウ</t>
    </rPh>
    <rPh sb="8" eb="10">
      <t>セツビ</t>
    </rPh>
    <phoneticPr fontId="3"/>
  </si>
  <si>
    <t>配水地電気計装設備　</t>
    <rPh sb="0" eb="2">
      <t>ハイスイ</t>
    </rPh>
    <rPh sb="2" eb="3">
      <t>チ</t>
    </rPh>
    <rPh sb="3" eb="5">
      <t>デンキ</t>
    </rPh>
    <rPh sb="5" eb="7">
      <t>ケイソウ</t>
    </rPh>
    <rPh sb="7" eb="9">
      <t>セツビ</t>
    </rPh>
    <phoneticPr fontId="3"/>
  </si>
  <si>
    <t>ＮＯ．２取水ポンプ　１台</t>
    <rPh sb="4" eb="6">
      <t>シュスイ</t>
    </rPh>
    <rPh sb="11" eb="12">
      <t>ダイ</t>
    </rPh>
    <phoneticPr fontId="3"/>
  </si>
  <si>
    <t>ＮＯ．２取水井電気計装設備</t>
    <rPh sb="4" eb="6">
      <t>シュスイ</t>
    </rPh>
    <rPh sb="6" eb="7">
      <t>イ</t>
    </rPh>
    <rPh sb="7" eb="9">
      <t>デンキ</t>
    </rPh>
    <rPh sb="9" eb="11">
      <t>ケイソウ</t>
    </rPh>
    <rPh sb="11" eb="13">
      <t>セツビ</t>
    </rPh>
    <phoneticPr fontId="3"/>
  </si>
  <si>
    <t>導水ポンプ　Φ８０　１１KW　２台</t>
    <rPh sb="0" eb="2">
      <t>ドウスイ</t>
    </rPh>
    <rPh sb="16" eb="17">
      <t>ダイ</t>
    </rPh>
    <phoneticPr fontId="3"/>
  </si>
  <si>
    <t>導水ポンプ電気計装設備</t>
    <rPh sb="0" eb="2">
      <t>ドウスイ</t>
    </rPh>
    <rPh sb="5" eb="7">
      <t>デンキ</t>
    </rPh>
    <rPh sb="7" eb="9">
      <t>ケイソウ</t>
    </rPh>
    <rPh sb="9" eb="11">
      <t>セツビ</t>
    </rPh>
    <phoneticPr fontId="3"/>
  </si>
  <si>
    <t>非常用発電機</t>
    <rPh sb="0" eb="3">
      <t>ヒジョウヨウ</t>
    </rPh>
    <rPh sb="3" eb="6">
      <t>ハツデンキ</t>
    </rPh>
    <phoneticPr fontId="3"/>
  </si>
  <si>
    <t>ＮＯ．３取水ポンプ　２台</t>
    <rPh sb="4" eb="6">
      <t>シュスイ</t>
    </rPh>
    <rPh sb="11" eb="12">
      <t>ダイ</t>
    </rPh>
    <phoneticPr fontId="3"/>
  </si>
  <si>
    <t>ＮＯ．３取水井電気計装設備</t>
    <rPh sb="4" eb="6">
      <t>シュスイ</t>
    </rPh>
    <rPh sb="6" eb="7">
      <t>イ</t>
    </rPh>
    <rPh sb="7" eb="9">
      <t>デンキ</t>
    </rPh>
    <rPh sb="9" eb="11">
      <t>ケイソウ</t>
    </rPh>
    <rPh sb="11" eb="13">
      <t>セツビ</t>
    </rPh>
    <phoneticPr fontId="3"/>
  </si>
  <si>
    <t>ＮＯ．２取水ポンプ　１台 （予備用）</t>
    <rPh sb="4" eb="6">
      <t>シュスイ</t>
    </rPh>
    <rPh sb="11" eb="12">
      <t>ダイ</t>
    </rPh>
    <rPh sb="14" eb="16">
      <t>ヨビ</t>
    </rPh>
    <rPh sb="16" eb="17">
      <t>ヨウ</t>
    </rPh>
    <phoneticPr fontId="3"/>
  </si>
  <si>
    <t>電算システム（パソコン、企業会計システム）</t>
    <rPh sb="0" eb="2">
      <t>デンサン</t>
    </rPh>
    <rPh sb="12" eb="13">
      <t>キ</t>
    </rPh>
    <rPh sb="13" eb="14">
      <t>ギョウ</t>
    </rPh>
    <rPh sb="14" eb="16">
      <t>カイケイ</t>
    </rPh>
    <phoneticPr fontId="3"/>
  </si>
  <si>
    <t>第２水源地流量計</t>
    <rPh sb="0" eb="1">
      <t>ダイ</t>
    </rPh>
    <rPh sb="2" eb="5">
      <t>スイゲンチ</t>
    </rPh>
    <rPh sb="5" eb="7">
      <t>リュウリョウ</t>
    </rPh>
    <rPh sb="7" eb="8">
      <t>ケイ</t>
    </rPh>
    <phoneticPr fontId="3"/>
  </si>
  <si>
    <t>濁度計</t>
    <rPh sb="0" eb="1">
      <t>ダク</t>
    </rPh>
    <rPh sb="1" eb="2">
      <t>ド</t>
    </rPh>
    <rPh sb="2" eb="3">
      <t>ケイ</t>
    </rPh>
    <phoneticPr fontId="3"/>
  </si>
  <si>
    <t>ＮＯ．２ポンプ水位計</t>
    <rPh sb="7" eb="9">
      <t>スイイ</t>
    </rPh>
    <rPh sb="9" eb="10">
      <t>ケイ</t>
    </rPh>
    <phoneticPr fontId="3"/>
  </si>
  <si>
    <t>№１取水井揚水管</t>
    <rPh sb="2" eb="4">
      <t>シュスイ</t>
    </rPh>
    <rPh sb="4" eb="5">
      <t>イ</t>
    </rPh>
    <rPh sb="5" eb="7">
      <t>ヨウスイ</t>
    </rPh>
    <rPh sb="7" eb="8">
      <t>カン</t>
    </rPh>
    <phoneticPr fontId="3"/>
  </si>
  <si>
    <t>№１取水ポンプ</t>
    <rPh sb="2" eb="3">
      <t>シュ</t>
    </rPh>
    <rPh sb="3" eb="4">
      <t>スイ</t>
    </rPh>
    <phoneticPr fontId="3"/>
  </si>
  <si>
    <t>№１取水ポンプ電気計装設備</t>
    <rPh sb="2" eb="3">
      <t>シュ</t>
    </rPh>
    <rPh sb="3" eb="4">
      <t>スイ</t>
    </rPh>
    <rPh sb="7" eb="9">
      <t>デンキ</t>
    </rPh>
    <rPh sb="9" eb="11">
      <t>ケイソウ</t>
    </rPh>
    <rPh sb="11" eb="13">
      <t>セツビ</t>
    </rPh>
    <phoneticPr fontId="3"/>
  </si>
  <si>
    <t>ＮＯ．３取水ポンプ　１台 （予備用）</t>
    <rPh sb="4" eb="6">
      <t>シュスイ</t>
    </rPh>
    <rPh sb="11" eb="12">
      <t>ダイ</t>
    </rPh>
    <rPh sb="14" eb="16">
      <t>ヨビ</t>
    </rPh>
    <rPh sb="16" eb="17">
      <t>ヨウ</t>
    </rPh>
    <phoneticPr fontId="3"/>
  </si>
  <si>
    <t>第４水源地用地測量・地質調査・電気探査業務委託</t>
    <rPh sb="0" eb="1">
      <t>ダイ</t>
    </rPh>
    <rPh sb="2" eb="5">
      <t>スイゲンチ</t>
    </rPh>
    <rPh sb="5" eb="7">
      <t>ヨウチ</t>
    </rPh>
    <rPh sb="7" eb="9">
      <t>ソクリョウ</t>
    </rPh>
    <rPh sb="10" eb="12">
      <t>チシツ</t>
    </rPh>
    <rPh sb="12" eb="14">
      <t>チョウサ</t>
    </rPh>
    <rPh sb="15" eb="17">
      <t>デンキ</t>
    </rPh>
    <rPh sb="17" eb="19">
      <t>タンサ</t>
    </rPh>
    <rPh sb="19" eb="21">
      <t>ギョウム</t>
    </rPh>
    <rPh sb="21" eb="23">
      <t>イタク</t>
    </rPh>
    <phoneticPr fontId="3"/>
  </si>
  <si>
    <t>第４水源地さく井工事（設計・施工管理業務委託含む）</t>
    <rPh sb="0" eb="1">
      <t>ダイ</t>
    </rPh>
    <rPh sb="2" eb="5">
      <t>スイゲンチ</t>
    </rPh>
    <rPh sb="7" eb="8">
      <t>イ</t>
    </rPh>
    <rPh sb="8" eb="10">
      <t>コウジ</t>
    </rPh>
    <rPh sb="11" eb="13">
      <t>セッケイ</t>
    </rPh>
    <rPh sb="14" eb="16">
      <t>セコウ</t>
    </rPh>
    <rPh sb="16" eb="18">
      <t>カンリ</t>
    </rPh>
    <rPh sb="18" eb="20">
      <t>ギョウム</t>
    </rPh>
    <rPh sb="20" eb="22">
      <t>イタク</t>
    </rPh>
    <rPh sb="22" eb="23">
      <t>フク</t>
    </rPh>
    <phoneticPr fontId="1"/>
  </si>
  <si>
    <t>４号</t>
    <rPh sb="1" eb="2">
      <t>ゴウ</t>
    </rPh>
    <phoneticPr fontId="1"/>
  </si>
  <si>
    <t>第４水源地用地</t>
    <rPh sb="0" eb="1">
      <t>ダイ</t>
    </rPh>
    <rPh sb="2" eb="5">
      <t>スイゲンチ</t>
    </rPh>
    <rPh sb="5" eb="7">
      <t>ヨウチ</t>
    </rPh>
    <phoneticPr fontId="1"/>
  </si>
  <si>
    <t>土　　地</t>
    <rPh sb="0" eb="1">
      <t>ツチ</t>
    </rPh>
    <rPh sb="3" eb="4">
      <t>チ</t>
    </rPh>
    <phoneticPr fontId="1"/>
  </si>
  <si>
    <t>減価償却費</t>
    <rPh sb="0" eb="5">
      <t>ゲンカショウキャクヒ</t>
    </rPh>
    <phoneticPr fontId="1"/>
  </si>
  <si>
    <t>開始
(平成)</t>
    <rPh sb="0" eb="2">
      <t>カイシ</t>
    </rPh>
    <rPh sb="4" eb="6">
      <t>ヘイセイ</t>
    </rPh>
    <phoneticPr fontId="3"/>
  </si>
  <si>
    <t>終了
(平成)</t>
    <rPh sb="0" eb="2">
      <t>シュウリョウ</t>
    </rPh>
    <rPh sb="4" eb="6">
      <t>ヘイセイ</t>
    </rPh>
    <phoneticPr fontId="3"/>
  </si>
  <si>
    <t>年度</t>
    <rPh sb="0" eb="2">
      <t>ネンド</t>
    </rPh>
    <phoneticPr fontId="1"/>
  </si>
  <si>
    <t>令和2年度
(平成32年度)</t>
    <rPh sb="0" eb="2">
      <t>レイワ</t>
    </rPh>
    <rPh sb="3" eb="5">
      <t>ネンド</t>
    </rPh>
    <rPh sb="7" eb="9">
      <t>ヘイセイ</t>
    </rPh>
    <rPh sb="11" eb="13">
      <t>ネンド</t>
    </rPh>
    <phoneticPr fontId="1"/>
  </si>
  <si>
    <t>計</t>
    <rPh sb="0" eb="1">
      <t>ケイ</t>
    </rPh>
    <phoneticPr fontId="3"/>
  </si>
  <si>
    <t>第４水源地整備工事（ポンプ設備）（設計・施工管理業務委託含む）</t>
    <rPh sb="0" eb="1">
      <t>ダイ</t>
    </rPh>
    <rPh sb="2" eb="5">
      <t>スイゲンチ</t>
    </rPh>
    <rPh sb="5" eb="7">
      <t>セイビ</t>
    </rPh>
    <rPh sb="7" eb="9">
      <t>コウジ</t>
    </rPh>
    <rPh sb="13" eb="15">
      <t>セツビ</t>
    </rPh>
    <phoneticPr fontId="1"/>
  </si>
  <si>
    <t>第４水源地整備工事（電気計装設備）（設計・施工管理業務委託含む）</t>
    <rPh sb="0" eb="1">
      <t>ダイ</t>
    </rPh>
    <rPh sb="2" eb="5">
      <t>スイゲンチ</t>
    </rPh>
    <rPh sb="5" eb="7">
      <t>セイビ</t>
    </rPh>
    <rPh sb="7" eb="9">
      <t>コウジ</t>
    </rPh>
    <rPh sb="10" eb="12">
      <t>デンキ</t>
    </rPh>
    <rPh sb="12" eb="14">
      <t>ケイソウ</t>
    </rPh>
    <rPh sb="14" eb="16">
      <t>セツビ</t>
    </rPh>
    <phoneticPr fontId="1"/>
  </si>
  <si>
    <t>第４水源地予備ポンプ</t>
    <rPh sb="0" eb="1">
      <t>ダイ</t>
    </rPh>
    <rPh sb="2" eb="5">
      <t>スイゲンチ</t>
    </rPh>
    <rPh sb="5" eb="7">
      <t>ヨビ</t>
    </rPh>
    <phoneticPr fontId="1"/>
  </si>
  <si>
    <t>水質検査器（水温計、濁度計、ＰＨ計）</t>
    <rPh sb="0" eb="2">
      <t>スイシツ</t>
    </rPh>
    <rPh sb="2" eb="4">
      <t>ケンサ</t>
    </rPh>
    <rPh sb="4" eb="5">
      <t>キ</t>
    </rPh>
    <rPh sb="6" eb="8">
      <t>スイオン</t>
    </rPh>
    <rPh sb="8" eb="9">
      <t>ケイ</t>
    </rPh>
    <rPh sb="10" eb="11">
      <t>ダク</t>
    </rPh>
    <rPh sb="11" eb="12">
      <t>ド</t>
    </rPh>
    <rPh sb="12" eb="13">
      <t>ケイ</t>
    </rPh>
    <rPh sb="16" eb="17">
      <t>ケイ</t>
    </rPh>
    <phoneticPr fontId="3"/>
  </si>
  <si>
    <t>第４水源地非常用発電機</t>
    <rPh sb="0" eb="1">
      <t>ダイ</t>
    </rPh>
    <rPh sb="2" eb="5">
      <t>スイゲンチ</t>
    </rPh>
    <rPh sb="5" eb="8">
      <t>ヒジョウヨウ</t>
    </rPh>
    <rPh sb="8" eb="11">
      <t>ハツデンキ</t>
    </rPh>
    <phoneticPr fontId="1"/>
  </si>
  <si>
    <t>第２ポンプ取替工事（設計業務委託含む）</t>
    <rPh sb="0" eb="1">
      <t>ダイ</t>
    </rPh>
    <rPh sb="5" eb="7">
      <t>トリカ</t>
    </rPh>
    <rPh sb="7" eb="9">
      <t>コウジ</t>
    </rPh>
    <phoneticPr fontId="1"/>
  </si>
  <si>
    <t>第４水源地整備工事（導水管布設）（設計・施工管理業務委託含む）</t>
    <rPh sb="0" eb="1">
      <t>ダイ</t>
    </rPh>
    <rPh sb="2" eb="5">
      <t>スイゲンチ</t>
    </rPh>
    <rPh sb="5" eb="7">
      <t>セイビ</t>
    </rPh>
    <rPh sb="7" eb="9">
      <t>コウジ</t>
    </rPh>
    <rPh sb="10" eb="11">
      <t>ミチビ</t>
    </rPh>
    <rPh sb="11" eb="12">
      <t>ミズ</t>
    </rPh>
    <rPh sb="12" eb="13">
      <t>カン</t>
    </rPh>
    <rPh sb="13" eb="15">
      <t>フセツ</t>
    </rPh>
    <phoneticPr fontId="1"/>
  </si>
  <si>
    <t>第４水源地整備工事（建築）（設計・施工管理業務委託含む）</t>
    <rPh sb="0" eb="1">
      <t>ダイ</t>
    </rPh>
    <rPh sb="2" eb="5">
      <t>スイゲンチ</t>
    </rPh>
    <rPh sb="5" eb="7">
      <t>セイビ</t>
    </rPh>
    <rPh sb="7" eb="9">
      <t>コウジ</t>
    </rPh>
    <rPh sb="10" eb="12">
      <t>ケンチク</t>
    </rPh>
    <phoneticPr fontId="1"/>
  </si>
  <si>
    <t>簿価</t>
    <rPh sb="0" eb="2">
      <t>ボカ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</si>
</sst>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&quot;－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</font>
    <font>
      <strike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176" fontId="5" fillId="0" borderId="0">
      <alignment vertical="top"/>
    </xf>
    <xf numFmtId="0" fontId="4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5" fillId="0" borderId="3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horizontal="center" vertical="center" wrapText="1" shrinkToFit="1"/>
    </xf>
    <xf numFmtId="38" fontId="5" fillId="0" borderId="0" xfId="3" applyFont="1" applyFill="1" applyAlignment="1">
      <alignment horizontal="center" vertical="center" shrinkToFit="1"/>
    </xf>
    <xf numFmtId="38" fontId="5" fillId="2" borderId="3" xfId="3" applyFont="1" applyFill="1" applyBorder="1" applyAlignment="1">
      <alignment horizontal="right" vertical="center" shrinkToFit="1"/>
    </xf>
    <xf numFmtId="38" fontId="5" fillId="2" borderId="3" xfId="3" applyFont="1" applyFill="1" applyBorder="1" applyAlignment="1">
      <alignment horizontal="center" vertical="center" shrinkToFit="1"/>
    </xf>
    <xf numFmtId="38" fontId="5" fillId="0" borderId="3" xfId="3" applyFont="1" applyFill="1" applyBorder="1" applyAlignment="1">
      <alignment vertical="center" shrinkToFit="1"/>
    </xf>
    <xf numFmtId="38" fontId="5" fillId="0" borderId="0" xfId="3" applyFont="1" applyFill="1" applyAlignment="1">
      <alignment vertical="center" shrinkToFit="1"/>
    </xf>
    <xf numFmtId="38" fontId="5" fillId="5" borderId="3" xfId="3" applyFont="1" applyFill="1" applyBorder="1" applyAlignment="1">
      <alignment vertical="center" shrinkToFit="1"/>
    </xf>
    <xf numFmtId="38" fontId="5" fillId="3" borderId="3" xfId="3" applyFont="1" applyFill="1" applyBorder="1" applyAlignment="1">
      <alignment vertical="center" shrinkToFit="1"/>
    </xf>
    <xf numFmtId="38" fontId="7" fillId="0" borderId="3" xfId="3" applyFont="1" applyFill="1" applyBorder="1" applyAlignment="1">
      <alignment vertical="center" shrinkToFit="1"/>
    </xf>
    <xf numFmtId="38" fontId="5" fillId="4" borderId="3" xfId="3" applyFont="1" applyFill="1" applyBorder="1" applyAlignment="1">
      <alignment vertical="center" shrinkToFit="1"/>
    </xf>
    <xf numFmtId="38" fontId="5" fillId="0" borderId="3" xfId="3" applyFont="1" applyFill="1" applyBorder="1" applyAlignment="1">
      <alignment vertical="center"/>
    </xf>
    <xf numFmtId="38" fontId="5" fillId="0" borderId="0" xfId="3" applyFont="1" applyFill="1" applyBorder="1" applyAlignment="1">
      <alignment vertical="center" shrinkToFit="1"/>
    </xf>
    <xf numFmtId="38" fontId="5" fillId="0" borderId="3" xfId="3" applyFont="1" applyFill="1" applyBorder="1" applyAlignment="1">
      <alignment horizontal="center" vertical="center" shrinkToFit="1"/>
    </xf>
    <xf numFmtId="38" fontId="5" fillId="5" borderId="3" xfId="3" applyFont="1" applyFill="1" applyBorder="1" applyAlignment="1">
      <alignment horizontal="center" vertical="center" shrinkToFit="1"/>
    </xf>
    <xf numFmtId="38" fontId="5" fillId="3" borderId="3" xfId="3" applyFont="1" applyFill="1" applyBorder="1" applyAlignment="1">
      <alignment horizontal="center" vertical="center" shrinkToFit="1"/>
    </xf>
    <xf numFmtId="38" fontId="5" fillId="4" borderId="3" xfId="3" applyFont="1" applyFill="1" applyBorder="1" applyAlignment="1">
      <alignment horizontal="center" vertical="center" shrinkToFit="1"/>
    </xf>
    <xf numFmtId="38" fontId="5" fillId="2" borderId="3" xfId="3" applyFont="1" applyFill="1" applyBorder="1" applyAlignment="1">
      <alignment horizontal="center" vertical="center" shrinkToFit="1"/>
    </xf>
    <xf numFmtId="38" fontId="5" fillId="0" borderId="1" xfId="3" applyFont="1" applyFill="1" applyBorder="1" applyAlignment="1">
      <alignment horizontal="center" vertical="center" shrinkToFit="1"/>
    </xf>
    <xf numFmtId="38" fontId="5" fillId="0" borderId="2" xfId="3" applyFont="1" applyFill="1" applyBorder="1" applyAlignment="1">
      <alignment horizontal="center" vertical="center" shrinkToFit="1"/>
    </xf>
  </cellXfs>
  <cellStyles count="8">
    <cellStyle name="桁区切り 2" xfId="2"/>
    <cellStyle name="桁区切り 3" xfId="3"/>
    <cellStyle name="桁区切り 4" xfId="7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2" defaultPivotStyle="PivotStyleLight16"/>
  <colors>
    <mruColors>
      <color rgb="FFFF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8"/>
  <sheetViews>
    <sheetView tabSelected="1" view="pageBreakPreview" topLeftCell="A34" zoomScale="80" zoomScaleNormal="100" zoomScaleSheetLayoutView="80" workbookViewId="0">
      <selection activeCell="F69" sqref="F69"/>
    </sheetView>
  </sheetViews>
  <sheetFormatPr defaultRowHeight="13.5" outlineLevelCol="1" x14ac:dyDescent="0.15"/>
  <cols>
    <col min="1" max="1" width="10.125" style="7" customWidth="1"/>
    <col min="2" max="2" width="5.625" style="7" customWidth="1"/>
    <col min="3" max="3" width="71.625" style="7" bestFit="1" customWidth="1"/>
    <col min="4" max="4" width="18.625" style="7" customWidth="1"/>
    <col min="5" max="5" width="11.5" style="7" customWidth="1"/>
    <col min="6" max="7" width="9.5" style="7" customWidth="1"/>
    <col min="8" max="8" width="17" style="7" bestFit="1" customWidth="1"/>
    <col min="9" max="9" width="17" style="7" customWidth="1"/>
    <col min="10" max="10" width="15.75" style="7" bestFit="1" customWidth="1" outlineLevel="1"/>
    <col min="11" max="161" width="9" style="7"/>
    <col min="162" max="162" width="5.625" style="7" customWidth="1"/>
    <col min="163" max="163" width="9" style="7"/>
    <col min="164" max="164" width="4.875" style="7" customWidth="1"/>
    <col min="165" max="165" width="45.25" style="7" customWidth="1"/>
    <col min="166" max="166" width="13.125" style="7" customWidth="1"/>
    <col min="167" max="167" width="11.625" style="7" customWidth="1"/>
    <col min="168" max="170" width="6.125" style="7" customWidth="1"/>
    <col min="171" max="172" width="11.625" style="7" customWidth="1"/>
    <col min="173" max="173" width="7.625" style="7" customWidth="1"/>
    <col min="174" max="175" width="10.75" style="7" customWidth="1"/>
    <col min="176" max="189" width="11.625" style="7" customWidth="1"/>
    <col min="190" max="190" width="12.125" style="7" customWidth="1"/>
    <col min="191" max="191" width="11.625" style="7" customWidth="1"/>
    <col min="192" max="192" width="12.125" style="7" customWidth="1"/>
    <col min="193" max="242" width="11.625" style="7" customWidth="1"/>
    <col min="243" max="245" width="13.625" style="7" customWidth="1"/>
    <col min="246" max="417" width="9" style="7"/>
    <col min="418" max="418" width="5.625" style="7" customWidth="1"/>
    <col min="419" max="419" width="9" style="7"/>
    <col min="420" max="420" width="4.875" style="7" customWidth="1"/>
    <col min="421" max="421" width="45.25" style="7" customWidth="1"/>
    <col min="422" max="422" width="13.125" style="7" customWidth="1"/>
    <col min="423" max="423" width="11.625" style="7" customWidth="1"/>
    <col min="424" max="426" width="6.125" style="7" customWidth="1"/>
    <col min="427" max="428" width="11.625" style="7" customWidth="1"/>
    <col min="429" max="429" width="7.625" style="7" customWidth="1"/>
    <col min="430" max="431" width="10.75" style="7" customWidth="1"/>
    <col min="432" max="445" width="11.625" style="7" customWidth="1"/>
    <col min="446" max="446" width="12.125" style="7" customWidth="1"/>
    <col min="447" max="447" width="11.625" style="7" customWidth="1"/>
    <col min="448" max="448" width="12.125" style="7" customWidth="1"/>
    <col min="449" max="498" width="11.625" style="7" customWidth="1"/>
    <col min="499" max="501" width="13.625" style="7" customWidth="1"/>
    <col min="502" max="673" width="9" style="7"/>
    <col min="674" max="674" width="5.625" style="7" customWidth="1"/>
    <col min="675" max="675" width="9" style="7"/>
    <col min="676" max="676" width="4.875" style="7" customWidth="1"/>
    <col min="677" max="677" width="45.25" style="7" customWidth="1"/>
    <col min="678" max="678" width="13.125" style="7" customWidth="1"/>
    <col min="679" max="679" width="11.625" style="7" customWidth="1"/>
    <col min="680" max="682" width="6.125" style="7" customWidth="1"/>
    <col min="683" max="684" width="11.625" style="7" customWidth="1"/>
    <col min="685" max="685" width="7.625" style="7" customWidth="1"/>
    <col min="686" max="687" width="10.75" style="7" customWidth="1"/>
    <col min="688" max="701" width="11.625" style="7" customWidth="1"/>
    <col min="702" max="702" width="12.125" style="7" customWidth="1"/>
    <col min="703" max="703" width="11.625" style="7" customWidth="1"/>
    <col min="704" max="704" width="12.125" style="7" customWidth="1"/>
    <col min="705" max="754" width="11.625" style="7" customWidth="1"/>
    <col min="755" max="757" width="13.625" style="7" customWidth="1"/>
    <col min="758" max="929" width="9" style="7"/>
    <col min="930" max="930" width="5.625" style="7" customWidth="1"/>
    <col min="931" max="931" width="9" style="7"/>
    <col min="932" max="932" width="4.875" style="7" customWidth="1"/>
    <col min="933" max="933" width="45.25" style="7" customWidth="1"/>
    <col min="934" max="934" width="13.125" style="7" customWidth="1"/>
    <col min="935" max="935" width="11.625" style="7" customWidth="1"/>
    <col min="936" max="938" width="6.125" style="7" customWidth="1"/>
    <col min="939" max="940" width="11.625" style="7" customWidth="1"/>
    <col min="941" max="941" width="7.625" style="7" customWidth="1"/>
    <col min="942" max="943" width="10.75" style="7" customWidth="1"/>
    <col min="944" max="957" width="11.625" style="7" customWidth="1"/>
    <col min="958" max="958" width="12.125" style="7" customWidth="1"/>
    <col min="959" max="959" width="11.625" style="7" customWidth="1"/>
    <col min="960" max="960" width="12.125" style="7" customWidth="1"/>
    <col min="961" max="1010" width="11.625" style="7" customWidth="1"/>
    <col min="1011" max="1013" width="13.625" style="7" customWidth="1"/>
    <col min="1014" max="1185" width="9" style="7"/>
    <col min="1186" max="1186" width="5.625" style="7" customWidth="1"/>
    <col min="1187" max="1187" width="9" style="7"/>
    <col min="1188" max="1188" width="4.875" style="7" customWidth="1"/>
    <col min="1189" max="1189" width="45.25" style="7" customWidth="1"/>
    <col min="1190" max="1190" width="13.125" style="7" customWidth="1"/>
    <col min="1191" max="1191" width="11.625" style="7" customWidth="1"/>
    <col min="1192" max="1194" width="6.125" style="7" customWidth="1"/>
    <col min="1195" max="1196" width="11.625" style="7" customWidth="1"/>
    <col min="1197" max="1197" width="7.625" style="7" customWidth="1"/>
    <col min="1198" max="1199" width="10.75" style="7" customWidth="1"/>
    <col min="1200" max="1213" width="11.625" style="7" customWidth="1"/>
    <col min="1214" max="1214" width="12.125" style="7" customWidth="1"/>
    <col min="1215" max="1215" width="11.625" style="7" customWidth="1"/>
    <col min="1216" max="1216" width="12.125" style="7" customWidth="1"/>
    <col min="1217" max="1266" width="11.625" style="7" customWidth="1"/>
    <col min="1267" max="1269" width="13.625" style="7" customWidth="1"/>
    <col min="1270" max="1441" width="9" style="7"/>
    <col min="1442" max="1442" width="5.625" style="7" customWidth="1"/>
    <col min="1443" max="1443" width="9" style="7"/>
    <col min="1444" max="1444" width="4.875" style="7" customWidth="1"/>
    <col min="1445" max="1445" width="45.25" style="7" customWidth="1"/>
    <col min="1446" max="1446" width="13.125" style="7" customWidth="1"/>
    <col min="1447" max="1447" width="11.625" style="7" customWidth="1"/>
    <col min="1448" max="1450" width="6.125" style="7" customWidth="1"/>
    <col min="1451" max="1452" width="11.625" style="7" customWidth="1"/>
    <col min="1453" max="1453" width="7.625" style="7" customWidth="1"/>
    <col min="1454" max="1455" width="10.75" style="7" customWidth="1"/>
    <col min="1456" max="1469" width="11.625" style="7" customWidth="1"/>
    <col min="1470" max="1470" width="12.125" style="7" customWidth="1"/>
    <col min="1471" max="1471" width="11.625" style="7" customWidth="1"/>
    <col min="1472" max="1472" width="12.125" style="7" customWidth="1"/>
    <col min="1473" max="1522" width="11.625" style="7" customWidth="1"/>
    <col min="1523" max="1525" width="13.625" style="7" customWidth="1"/>
    <col min="1526" max="1697" width="9" style="7"/>
    <col min="1698" max="1698" width="5.625" style="7" customWidth="1"/>
    <col min="1699" max="1699" width="9" style="7"/>
    <col min="1700" max="1700" width="4.875" style="7" customWidth="1"/>
    <col min="1701" max="1701" width="45.25" style="7" customWidth="1"/>
    <col min="1702" max="1702" width="13.125" style="7" customWidth="1"/>
    <col min="1703" max="1703" width="11.625" style="7" customWidth="1"/>
    <col min="1704" max="1706" width="6.125" style="7" customWidth="1"/>
    <col min="1707" max="1708" width="11.625" style="7" customWidth="1"/>
    <col min="1709" max="1709" width="7.625" style="7" customWidth="1"/>
    <col min="1710" max="1711" width="10.75" style="7" customWidth="1"/>
    <col min="1712" max="1725" width="11.625" style="7" customWidth="1"/>
    <col min="1726" max="1726" width="12.125" style="7" customWidth="1"/>
    <col min="1727" max="1727" width="11.625" style="7" customWidth="1"/>
    <col min="1728" max="1728" width="12.125" style="7" customWidth="1"/>
    <col min="1729" max="1778" width="11.625" style="7" customWidth="1"/>
    <col min="1779" max="1781" width="13.625" style="7" customWidth="1"/>
    <col min="1782" max="1953" width="9" style="7"/>
    <col min="1954" max="1954" width="5.625" style="7" customWidth="1"/>
    <col min="1955" max="1955" width="9" style="7"/>
    <col min="1956" max="1956" width="4.875" style="7" customWidth="1"/>
    <col min="1957" max="1957" width="45.25" style="7" customWidth="1"/>
    <col min="1958" max="1958" width="13.125" style="7" customWidth="1"/>
    <col min="1959" max="1959" width="11.625" style="7" customWidth="1"/>
    <col min="1960" max="1962" width="6.125" style="7" customWidth="1"/>
    <col min="1963" max="1964" width="11.625" style="7" customWidth="1"/>
    <col min="1965" max="1965" width="7.625" style="7" customWidth="1"/>
    <col min="1966" max="1967" width="10.75" style="7" customWidth="1"/>
    <col min="1968" max="1981" width="11.625" style="7" customWidth="1"/>
    <col min="1982" max="1982" width="12.125" style="7" customWidth="1"/>
    <col min="1983" max="1983" width="11.625" style="7" customWidth="1"/>
    <col min="1984" max="1984" width="12.125" style="7" customWidth="1"/>
    <col min="1985" max="2034" width="11.625" style="7" customWidth="1"/>
    <col min="2035" max="2037" width="13.625" style="7" customWidth="1"/>
    <col min="2038" max="2209" width="9" style="7"/>
    <col min="2210" max="2210" width="5.625" style="7" customWidth="1"/>
    <col min="2211" max="2211" width="9" style="7"/>
    <col min="2212" max="2212" width="4.875" style="7" customWidth="1"/>
    <col min="2213" max="2213" width="45.25" style="7" customWidth="1"/>
    <col min="2214" max="2214" width="13.125" style="7" customWidth="1"/>
    <col min="2215" max="2215" width="11.625" style="7" customWidth="1"/>
    <col min="2216" max="2218" width="6.125" style="7" customWidth="1"/>
    <col min="2219" max="2220" width="11.625" style="7" customWidth="1"/>
    <col min="2221" max="2221" width="7.625" style="7" customWidth="1"/>
    <col min="2222" max="2223" width="10.75" style="7" customWidth="1"/>
    <col min="2224" max="2237" width="11.625" style="7" customWidth="1"/>
    <col min="2238" max="2238" width="12.125" style="7" customWidth="1"/>
    <col min="2239" max="2239" width="11.625" style="7" customWidth="1"/>
    <col min="2240" max="2240" width="12.125" style="7" customWidth="1"/>
    <col min="2241" max="2290" width="11.625" style="7" customWidth="1"/>
    <col min="2291" max="2293" width="13.625" style="7" customWidth="1"/>
    <col min="2294" max="2465" width="9" style="7"/>
    <col min="2466" max="2466" width="5.625" style="7" customWidth="1"/>
    <col min="2467" max="2467" width="9" style="7"/>
    <col min="2468" max="2468" width="4.875" style="7" customWidth="1"/>
    <col min="2469" max="2469" width="45.25" style="7" customWidth="1"/>
    <col min="2470" max="2470" width="13.125" style="7" customWidth="1"/>
    <col min="2471" max="2471" width="11.625" style="7" customWidth="1"/>
    <col min="2472" max="2474" width="6.125" style="7" customWidth="1"/>
    <col min="2475" max="2476" width="11.625" style="7" customWidth="1"/>
    <col min="2477" max="2477" width="7.625" style="7" customWidth="1"/>
    <col min="2478" max="2479" width="10.75" style="7" customWidth="1"/>
    <col min="2480" max="2493" width="11.625" style="7" customWidth="1"/>
    <col min="2494" max="2494" width="12.125" style="7" customWidth="1"/>
    <col min="2495" max="2495" width="11.625" style="7" customWidth="1"/>
    <col min="2496" max="2496" width="12.125" style="7" customWidth="1"/>
    <col min="2497" max="2546" width="11.625" style="7" customWidth="1"/>
    <col min="2547" max="2549" width="13.625" style="7" customWidth="1"/>
    <col min="2550" max="2721" width="9" style="7"/>
    <col min="2722" max="2722" width="5.625" style="7" customWidth="1"/>
    <col min="2723" max="2723" width="9" style="7"/>
    <col min="2724" max="2724" width="4.875" style="7" customWidth="1"/>
    <col min="2725" max="2725" width="45.25" style="7" customWidth="1"/>
    <col min="2726" max="2726" width="13.125" style="7" customWidth="1"/>
    <col min="2727" max="2727" width="11.625" style="7" customWidth="1"/>
    <col min="2728" max="2730" width="6.125" style="7" customWidth="1"/>
    <col min="2731" max="2732" width="11.625" style="7" customWidth="1"/>
    <col min="2733" max="2733" width="7.625" style="7" customWidth="1"/>
    <col min="2734" max="2735" width="10.75" style="7" customWidth="1"/>
    <col min="2736" max="2749" width="11.625" style="7" customWidth="1"/>
    <col min="2750" max="2750" width="12.125" style="7" customWidth="1"/>
    <col min="2751" max="2751" width="11.625" style="7" customWidth="1"/>
    <col min="2752" max="2752" width="12.125" style="7" customWidth="1"/>
    <col min="2753" max="2802" width="11.625" style="7" customWidth="1"/>
    <col min="2803" max="2805" width="13.625" style="7" customWidth="1"/>
    <col min="2806" max="2977" width="9" style="7"/>
    <col min="2978" max="2978" width="5.625" style="7" customWidth="1"/>
    <col min="2979" max="2979" width="9" style="7"/>
    <col min="2980" max="2980" width="4.875" style="7" customWidth="1"/>
    <col min="2981" max="2981" width="45.25" style="7" customWidth="1"/>
    <col min="2982" max="2982" width="13.125" style="7" customWidth="1"/>
    <col min="2983" max="2983" width="11.625" style="7" customWidth="1"/>
    <col min="2984" max="2986" width="6.125" style="7" customWidth="1"/>
    <col min="2987" max="2988" width="11.625" style="7" customWidth="1"/>
    <col min="2989" max="2989" width="7.625" style="7" customWidth="1"/>
    <col min="2990" max="2991" width="10.75" style="7" customWidth="1"/>
    <col min="2992" max="3005" width="11.625" style="7" customWidth="1"/>
    <col min="3006" max="3006" width="12.125" style="7" customWidth="1"/>
    <col min="3007" max="3007" width="11.625" style="7" customWidth="1"/>
    <col min="3008" max="3008" width="12.125" style="7" customWidth="1"/>
    <col min="3009" max="3058" width="11.625" style="7" customWidth="1"/>
    <col min="3059" max="3061" width="13.625" style="7" customWidth="1"/>
    <col min="3062" max="3233" width="9" style="7"/>
    <col min="3234" max="3234" width="5.625" style="7" customWidth="1"/>
    <col min="3235" max="3235" width="9" style="7"/>
    <col min="3236" max="3236" width="4.875" style="7" customWidth="1"/>
    <col min="3237" max="3237" width="45.25" style="7" customWidth="1"/>
    <col min="3238" max="3238" width="13.125" style="7" customWidth="1"/>
    <col min="3239" max="3239" width="11.625" style="7" customWidth="1"/>
    <col min="3240" max="3242" width="6.125" style="7" customWidth="1"/>
    <col min="3243" max="3244" width="11.625" style="7" customWidth="1"/>
    <col min="3245" max="3245" width="7.625" style="7" customWidth="1"/>
    <col min="3246" max="3247" width="10.75" style="7" customWidth="1"/>
    <col min="3248" max="3261" width="11.625" style="7" customWidth="1"/>
    <col min="3262" max="3262" width="12.125" style="7" customWidth="1"/>
    <col min="3263" max="3263" width="11.625" style="7" customWidth="1"/>
    <col min="3264" max="3264" width="12.125" style="7" customWidth="1"/>
    <col min="3265" max="3314" width="11.625" style="7" customWidth="1"/>
    <col min="3315" max="3317" width="13.625" style="7" customWidth="1"/>
    <col min="3318" max="3489" width="9" style="7"/>
    <col min="3490" max="3490" width="5.625" style="7" customWidth="1"/>
    <col min="3491" max="3491" width="9" style="7"/>
    <col min="3492" max="3492" width="4.875" style="7" customWidth="1"/>
    <col min="3493" max="3493" width="45.25" style="7" customWidth="1"/>
    <col min="3494" max="3494" width="13.125" style="7" customWidth="1"/>
    <col min="3495" max="3495" width="11.625" style="7" customWidth="1"/>
    <col min="3496" max="3498" width="6.125" style="7" customWidth="1"/>
    <col min="3499" max="3500" width="11.625" style="7" customWidth="1"/>
    <col min="3501" max="3501" width="7.625" style="7" customWidth="1"/>
    <col min="3502" max="3503" width="10.75" style="7" customWidth="1"/>
    <col min="3504" max="3517" width="11.625" style="7" customWidth="1"/>
    <col min="3518" max="3518" width="12.125" style="7" customWidth="1"/>
    <col min="3519" max="3519" width="11.625" style="7" customWidth="1"/>
    <col min="3520" max="3520" width="12.125" style="7" customWidth="1"/>
    <col min="3521" max="3570" width="11.625" style="7" customWidth="1"/>
    <col min="3571" max="3573" width="13.625" style="7" customWidth="1"/>
    <col min="3574" max="3745" width="9" style="7"/>
    <col min="3746" max="3746" width="5.625" style="7" customWidth="1"/>
    <col min="3747" max="3747" width="9" style="7"/>
    <col min="3748" max="3748" width="4.875" style="7" customWidth="1"/>
    <col min="3749" max="3749" width="45.25" style="7" customWidth="1"/>
    <col min="3750" max="3750" width="13.125" style="7" customWidth="1"/>
    <col min="3751" max="3751" width="11.625" style="7" customWidth="1"/>
    <col min="3752" max="3754" width="6.125" style="7" customWidth="1"/>
    <col min="3755" max="3756" width="11.625" style="7" customWidth="1"/>
    <col min="3757" max="3757" width="7.625" style="7" customWidth="1"/>
    <col min="3758" max="3759" width="10.75" style="7" customWidth="1"/>
    <col min="3760" max="3773" width="11.625" style="7" customWidth="1"/>
    <col min="3774" max="3774" width="12.125" style="7" customWidth="1"/>
    <col min="3775" max="3775" width="11.625" style="7" customWidth="1"/>
    <col min="3776" max="3776" width="12.125" style="7" customWidth="1"/>
    <col min="3777" max="3826" width="11.625" style="7" customWidth="1"/>
    <col min="3827" max="3829" width="13.625" style="7" customWidth="1"/>
    <col min="3830" max="4001" width="9" style="7"/>
    <col min="4002" max="4002" width="5.625" style="7" customWidth="1"/>
    <col min="4003" max="4003" width="9" style="7"/>
    <col min="4004" max="4004" width="4.875" style="7" customWidth="1"/>
    <col min="4005" max="4005" width="45.25" style="7" customWidth="1"/>
    <col min="4006" max="4006" width="13.125" style="7" customWidth="1"/>
    <col min="4007" max="4007" width="11.625" style="7" customWidth="1"/>
    <col min="4008" max="4010" width="6.125" style="7" customWidth="1"/>
    <col min="4011" max="4012" width="11.625" style="7" customWidth="1"/>
    <col min="4013" max="4013" width="7.625" style="7" customWidth="1"/>
    <col min="4014" max="4015" width="10.75" style="7" customWidth="1"/>
    <col min="4016" max="4029" width="11.625" style="7" customWidth="1"/>
    <col min="4030" max="4030" width="12.125" style="7" customWidth="1"/>
    <col min="4031" max="4031" width="11.625" style="7" customWidth="1"/>
    <col min="4032" max="4032" width="12.125" style="7" customWidth="1"/>
    <col min="4033" max="4082" width="11.625" style="7" customWidth="1"/>
    <col min="4083" max="4085" width="13.625" style="7" customWidth="1"/>
    <col min="4086" max="4257" width="9" style="7"/>
    <col min="4258" max="4258" width="5.625" style="7" customWidth="1"/>
    <col min="4259" max="4259" width="9" style="7"/>
    <col min="4260" max="4260" width="4.875" style="7" customWidth="1"/>
    <col min="4261" max="4261" width="45.25" style="7" customWidth="1"/>
    <col min="4262" max="4262" width="13.125" style="7" customWidth="1"/>
    <col min="4263" max="4263" width="11.625" style="7" customWidth="1"/>
    <col min="4264" max="4266" width="6.125" style="7" customWidth="1"/>
    <col min="4267" max="4268" width="11.625" style="7" customWidth="1"/>
    <col min="4269" max="4269" width="7.625" style="7" customWidth="1"/>
    <col min="4270" max="4271" width="10.75" style="7" customWidth="1"/>
    <col min="4272" max="4285" width="11.625" style="7" customWidth="1"/>
    <col min="4286" max="4286" width="12.125" style="7" customWidth="1"/>
    <col min="4287" max="4287" width="11.625" style="7" customWidth="1"/>
    <col min="4288" max="4288" width="12.125" style="7" customWidth="1"/>
    <col min="4289" max="4338" width="11.625" style="7" customWidth="1"/>
    <col min="4339" max="4341" width="13.625" style="7" customWidth="1"/>
    <col min="4342" max="4513" width="9" style="7"/>
    <col min="4514" max="4514" width="5.625" style="7" customWidth="1"/>
    <col min="4515" max="4515" width="9" style="7"/>
    <col min="4516" max="4516" width="4.875" style="7" customWidth="1"/>
    <col min="4517" max="4517" width="45.25" style="7" customWidth="1"/>
    <col min="4518" max="4518" width="13.125" style="7" customWidth="1"/>
    <col min="4519" max="4519" width="11.625" style="7" customWidth="1"/>
    <col min="4520" max="4522" width="6.125" style="7" customWidth="1"/>
    <col min="4523" max="4524" width="11.625" style="7" customWidth="1"/>
    <col min="4525" max="4525" width="7.625" style="7" customWidth="1"/>
    <col min="4526" max="4527" width="10.75" style="7" customWidth="1"/>
    <col min="4528" max="4541" width="11.625" style="7" customWidth="1"/>
    <col min="4542" max="4542" width="12.125" style="7" customWidth="1"/>
    <col min="4543" max="4543" width="11.625" style="7" customWidth="1"/>
    <col min="4544" max="4544" width="12.125" style="7" customWidth="1"/>
    <col min="4545" max="4594" width="11.625" style="7" customWidth="1"/>
    <col min="4595" max="4597" width="13.625" style="7" customWidth="1"/>
    <col min="4598" max="4769" width="9" style="7"/>
    <col min="4770" max="4770" width="5.625" style="7" customWidth="1"/>
    <col min="4771" max="4771" width="9" style="7"/>
    <col min="4772" max="4772" width="4.875" style="7" customWidth="1"/>
    <col min="4773" max="4773" width="45.25" style="7" customWidth="1"/>
    <col min="4774" max="4774" width="13.125" style="7" customWidth="1"/>
    <col min="4775" max="4775" width="11.625" style="7" customWidth="1"/>
    <col min="4776" max="4778" width="6.125" style="7" customWidth="1"/>
    <col min="4779" max="4780" width="11.625" style="7" customWidth="1"/>
    <col min="4781" max="4781" width="7.625" style="7" customWidth="1"/>
    <col min="4782" max="4783" width="10.75" style="7" customWidth="1"/>
    <col min="4784" max="4797" width="11.625" style="7" customWidth="1"/>
    <col min="4798" max="4798" width="12.125" style="7" customWidth="1"/>
    <col min="4799" max="4799" width="11.625" style="7" customWidth="1"/>
    <col min="4800" max="4800" width="12.125" style="7" customWidth="1"/>
    <col min="4801" max="4850" width="11.625" style="7" customWidth="1"/>
    <col min="4851" max="4853" width="13.625" style="7" customWidth="1"/>
    <col min="4854" max="5025" width="9" style="7"/>
    <col min="5026" max="5026" width="5.625" style="7" customWidth="1"/>
    <col min="5027" max="5027" width="9" style="7"/>
    <col min="5028" max="5028" width="4.875" style="7" customWidth="1"/>
    <col min="5029" max="5029" width="45.25" style="7" customWidth="1"/>
    <col min="5030" max="5030" width="13.125" style="7" customWidth="1"/>
    <col min="5031" max="5031" width="11.625" style="7" customWidth="1"/>
    <col min="5032" max="5034" width="6.125" style="7" customWidth="1"/>
    <col min="5035" max="5036" width="11.625" style="7" customWidth="1"/>
    <col min="5037" max="5037" width="7.625" style="7" customWidth="1"/>
    <col min="5038" max="5039" width="10.75" style="7" customWidth="1"/>
    <col min="5040" max="5053" width="11.625" style="7" customWidth="1"/>
    <col min="5054" max="5054" width="12.125" style="7" customWidth="1"/>
    <col min="5055" max="5055" width="11.625" style="7" customWidth="1"/>
    <col min="5056" max="5056" width="12.125" style="7" customWidth="1"/>
    <col min="5057" max="5106" width="11.625" style="7" customWidth="1"/>
    <col min="5107" max="5109" width="13.625" style="7" customWidth="1"/>
    <col min="5110" max="5281" width="9" style="7"/>
    <col min="5282" max="5282" width="5.625" style="7" customWidth="1"/>
    <col min="5283" max="5283" width="9" style="7"/>
    <col min="5284" max="5284" width="4.875" style="7" customWidth="1"/>
    <col min="5285" max="5285" width="45.25" style="7" customWidth="1"/>
    <col min="5286" max="5286" width="13.125" style="7" customWidth="1"/>
    <col min="5287" max="5287" width="11.625" style="7" customWidth="1"/>
    <col min="5288" max="5290" width="6.125" style="7" customWidth="1"/>
    <col min="5291" max="5292" width="11.625" style="7" customWidth="1"/>
    <col min="5293" max="5293" width="7.625" style="7" customWidth="1"/>
    <col min="5294" max="5295" width="10.75" style="7" customWidth="1"/>
    <col min="5296" max="5309" width="11.625" style="7" customWidth="1"/>
    <col min="5310" max="5310" width="12.125" style="7" customWidth="1"/>
    <col min="5311" max="5311" width="11.625" style="7" customWidth="1"/>
    <col min="5312" max="5312" width="12.125" style="7" customWidth="1"/>
    <col min="5313" max="5362" width="11.625" style="7" customWidth="1"/>
    <col min="5363" max="5365" width="13.625" style="7" customWidth="1"/>
    <col min="5366" max="5537" width="9" style="7"/>
    <col min="5538" max="5538" width="5.625" style="7" customWidth="1"/>
    <col min="5539" max="5539" width="9" style="7"/>
    <col min="5540" max="5540" width="4.875" style="7" customWidth="1"/>
    <col min="5541" max="5541" width="45.25" style="7" customWidth="1"/>
    <col min="5542" max="5542" width="13.125" style="7" customWidth="1"/>
    <col min="5543" max="5543" width="11.625" style="7" customWidth="1"/>
    <col min="5544" max="5546" width="6.125" style="7" customWidth="1"/>
    <col min="5547" max="5548" width="11.625" style="7" customWidth="1"/>
    <col min="5549" max="5549" width="7.625" style="7" customWidth="1"/>
    <col min="5550" max="5551" width="10.75" style="7" customWidth="1"/>
    <col min="5552" max="5565" width="11.625" style="7" customWidth="1"/>
    <col min="5566" max="5566" width="12.125" style="7" customWidth="1"/>
    <col min="5567" max="5567" width="11.625" style="7" customWidth="1"/>
    <col min="5568" max="5568" width="12.125" style="7" customWidth="1"/>
    <col min="5569" max="5618" width="11.625" style="7" customWidth="1"/>
    <col min="5619" max="5621" width="13.625" style="7" customWidth="1"/>
    <col min="5622" max="5793" width="9" style="7"/>
    <col min="5794" max="5794" width="5.625" style="7" customWidth="1"/>
    <col min="5795" max="5795" width="9" style="7"/>
    <col min="5796" max="5796" width="4.875" style="7" customWidth="1"/>
    <col min="5797" max="5797" width="45.25" style="7" customWidth="1"/>
    <col min="5798" max="5798" width="13.125" style="7" customWidth="1"/>
    <col min="5799" max="5799" width="11.625" style="7" customWidth="1"/>
    <col min="5800" max="5802" width="6.125" style="7" customWidth="1"/>
    <col min="5803" max="5804" width="11.625" style="7" customWidth="1"/>
    <col min="5805" max="5805" width="7.625" style="7" customWidth="1"/>
    <col min="5806" max="5807" width="10.75" style="7" customWidth="1"/>
    <col min="5808" max="5821" width="11.625" style="7" customWidth="1"/>
    <col min="5822" max="5822" width="12.125" style="7" customWidth="1"/>
    <col min="5823" max="5823" width="11.625" style="7" customWidth="1"/>
    <col min="5824" max="5824" width="12.125" style="7" customWidth="1"/>
    <col min="5825" max="5874" width="11.625" style="7" customWidth="1"/>
    <col min="5875" max="5877" width="13.625" style="7" customWidth="1"/>
    <col min="5878" max="6049" width="9" style="7"/>
    <col min="6050" max="6050" width="5.625" style="7" customWidth="1"/>
    <col min="6051" max="6051" width="9" style="7"/>
    <col min="6052" max="6052" width="4.875" style="7" customWidth="1"/>
    <col min="6053" max="6053" width="45.25" style="7" customWidth="1"/>
    <col min="6054" max="6054" width="13.125" style="7" customWidth="1"/>
    <col min="6055" max="6055" width="11.625" style="7" customWidth="1"/>
    <col min="6056" max="6058" width="6.125" style="7" customWidth="1"/>
    <col min="6059" max="6060" width="11.625" style="7" customWidth="1"/>
    <col min="6061" max="6061" width="7.625" style="7" customWidth="1"/>
    <col min="6062" max="6063" width="10.75" style="7" customWidth="1"/>
    <col min="6064" max="6077" width="11.625" style="7" customWidth="1"/>
    <col min="6078" max="6078" width="12.125" style="7" customWidth="1"/>
    <col min="6079" max="6079" width="11.625" style="7" customWidth="1"/>
    <col min="6080" max="6080" width="12.125" style="7" customWidth="1"/>
    <col min="6081" max="6130" width="11.625" style="7" customWidth="1"/>
    <col min="6131" max="6133" width="13.625" style="7" customWidth="1"/>
    <col min="6134" max="6305" width="9" style="7"/>
    <col min="6306" max="6306" width="5.625" style="7" customWidth="1"/>
    <col min="6307" max="6307" width="9" style="7"/>
    <col min="6308" max="6308" width="4.875" style="7" customWidth="1"/>
    <col min="6309" max="6309" width="45.25" style="7" customWidth="1"/>
    <col min="6310" max="6310" width="13.125" style="7" customWidth="1"/>
    <col min="6311" max="6311" width="11.625" style="7" customWidth="1"/>
    <col min="6312" max="6314" width="6.125" style="7" customWidth="1"/>
    <col min="6315" max="6316" width="11.625" style="7" customWidth="1"/>
    <col min="6317" max="6317" width="7.625" style="7" customWidth="1"/>
    <col min="6318" max="6319" width="10.75" style="7" customWidth="1"/>
    <col min="6320" max="6333" width="11.625" style="7" customWidth="1"/>
    <col min="6334" max="6334" width="12.125" style="7" customWidth="1"/>
    <col min="6335" max="6335" width="11.625" style="7" customWidth="1"/>
    <col min="6336" max="6336" width="12.125" style="7" customWidth="1"/>
    <col min="6337" max="6386" width="11.625" style="7" customWidth="1"/>
    <col min="6387" max="6389" width="13.625" style="7" customWidth="1"/>
    <col min="6390" max="6561" width="9" style="7"/>
    <col min="6562" max="6562" width="5.625" style="7" customWidth="1"/>
    <col min="6563" max="6563" width="9" style="7"/>
    <col min="6564" max="6564" width="4.875" style="7" customWidth="1"/>
    <col min="6565" max="6565" width="45.25" style="7" customWidth="1"/>
    <col min="6566" max="6566" width="13.125" style="7" customWidth="1"/>
    <col min="6567" max="6567" width="11.625" style="7" customWidth="1"/>
    <col min="6568" max="6570" width="6.125" style="7" customWidth="1"/>
    <col min="6571" max="6572" width="11.625" style="7" customWidth="1"/>
    <col min="6573" max="6573" width="7.625" style="7" customWidth="1"/>
    <col min="6574" max="6575" width="10.75" style="7" customWidth="1"/>
    <col min="6576" max="6589" width="11.625" style="7" customWidth="1"/>
    <col min="6590" max="6590" width="12.125" style="7" customWidth="1"/>
    <col min="6591" max="6591" width="11.625" style="7" customWidth="1"/>
    <col min="6592" max="6592" width="12.125" style="7" customWidth="1"/>
    <col min="6593" max="6642" width="11.625" style="7" customWidth="1"/>
    <col min="6643" max="6645" width="13.625" style="7" customWidth="1"/>
    <col min="6646" max="6817" width="9" style="7"/>
    <col min="6818" max="6818" width="5.625" style="7" customWidth="1"/>
    <col min="6819" max="6819" width="9" style="7"/>
    <col min="6820" max="6820" width="4.875" style="7" customWidth="1"/>
    <col min="6821" max="6821" width="45.25" style="7" customWidth="1"/>
    <col min="6822" max="6822" width="13.125" style="7" customWidth="1"/>
    <col min="6823" max="6823" width="11.625" style="7" customWidth="1"/>
    <col min="6824" max="6826" width="6.125" style="7" customWidth="1"/>
    <col min="6827" max="6828" width="11.625" style="7" customWidth="1"/>
    <col min="6829" max="6829" width="7.625" style="7" customWidth="1"/>
    <col min="6830" max="6831" width="10.75" style="7" customWidth="1"/>
    <col min="6832" max="6845" width="11.625" style="7" customWidth="1"/>
    <col min="6846" max="6846" width="12.125" style="7" customWidth="1"/>
    <col min="6847" max="6847" width="11.625" style="7" customWidth="1"/>
    <col min="6848" max="6848" width="12.125" style="7" customWidth="1"/>
    <col min="6849" max="6898" width="11.625" style="7" customWidth="1"/>
    <col min="6899" max="6901" width="13.625" style="7" customWidth="1"/>
    <col min="6902" max="7073" width="9" style="7"/>
    <col min="7074" max="7074" width="5.625" style="7" customWidth="1"/>
    <col min="7075" max="7075" width="9" style="7"/>
    <col min="7076" max="7076" width="4.875" style="7" customWidth="1"/>
    <col min="7077" max="7077" width="45.25" style="7" customWidth="1"/>
    <col min="7078" max="7078" width="13.125" style="7" customWidth="1"/>
    <col min="7079" max="7079" width="11.625" style="7" customWidth="1"/>
    <col min="7080" max="7082" width="6.125" style="7" customWidth="1"/>
    <col min="7083" max="7084" width="11.625" style="7" customWidth="1"/>
    <col min="7085" max="7085" width="7.625" style="7" customWidth="1"/>
    <col min="7086" max="7087" width="10.75" style="7" customWidth="1"/>
    <col min="7088" max="7101" width="11.625" style="7" customWidth="1"/>
    <col min="7102" max="7102" width="12.125" style="7" customWidth="1"/>
    <col min="7103" max="7103" width="11.625" style="7" customWidth="1"/>
    <col min="7104" max="7104" width="12.125" style="7" customWidth="1"/>
    <col min="7105" max="7154" width="11.625" style="7" customWidth="1"/>
    <col min="7155" max="7157" width="13.625" style="7" customWidth="1"/>
    <col min="7158" max="7329" width="9" style="7"/>
    <col min="7330" max="7330" width="5.625" style="7" customWidth="1"/>
    <col min="7331" max="7331" width="9" style="7"/>
    <col min="7332" max="7332" width="4.875" style="7" customWidth="1"/>
    <col min="7333" max="7333" width="45.25" style="7" customWidth="1"/>
    <col min="7334" max="7334" width="13.125" style="7" customWidth="1"/>
    <col min="7335" max="7335" width="11.625" style="7" customWidth="1"/>
    <col min="7336" max="7338" width="6.125" style="7" customWidth="1"/>
    <col min="7339" max="7340" width="11.625" style="7" customWidth="1"/>
    <col min="7341" max="7341" width="7.625" style="7" customWidth="1"/>
    <col min="7342" max="7343" width="10.75" style="7" customWidth="1"/>
    <col min="7344" max="7357" width="11.625" style="7" customWidth="1"/>
    <col min="7358" max="7358" width="12.125" style="7" customWidth="1"/>
    <col min="7359" max="7359" width="11.625" style="7" customWidth="1"/>
    <col min="7360" max="7360" width="12.125" style="7" customWidth="1"/>
    <col min="7361" max="7410" width="11.625" style="7" customWidth="1"/>
    <col min="7411" max="7413" width="13.625" style="7" customWidth="1"/>
    <col min="7414" max="7585" width="9" style="7"/>
    <col min="7586" max="7586" width="5.625" style="7" customWidth="1"/>
    <col min="7587" max="7587" width="9" style="7"/>
    <col min="7588" max="7588" width="4.875" style="7" customWidth="1"/>
    <col min="7589" max="7589" width="45.25" style="7" customWidth="1"/>
    <col min="7590" max="7590" width="13.125" style="7" customWidth="1"/>
    <col min="7591" max="7591" width="11.625" style="7" customWidth="1"/>
    <col min="7592" max="7594" width="6.125" style="7" customWidth="1"/>
    <col min="7595" max="7596" width="11.625" style="7" customWidth="1"/>
    <col min="7597" max="7597" width="7.625" style="7" customWidth="1"/>
    <col min="7598" max="7599" width="10.75" style="7" customWidth="1"/>
    <col min="7600" max="7613" width="11.625" style="7" customWidth="1"/>
    <col min="7614" max="7614" width="12.125" style="7" customWidth="1"/>
    <col min="7615" max="7615" width="11.625" style="7" customWidth="1"/>
    <col min="7616" max="7616" width="12.125" style="7" customWidth="1"/>
    <col min="7617" max="7666" width="11.625" style="7" customWidth="1"/>
    <col min="7667" max="7669" width="13.625" style="7" customWidth="1"/>
    <col min="7670" max="7841" width="9" style="7"/>
    <col min="7842" max="7842" width="5.625" style="7" customWidth="1"/>
    <col min="7843" max="7843" width="9" style="7"/>
    <col min="7844" max="7844" width="4.875" style="7" customWidth="1"/>
    <col min="7845" max="7845" width="45.25" style="7" customWidth="1"/>
    <col min="7846" max="7846" width="13.125" style="7" customWidth="1"/>
    <col min="7847" max="7847" width="11.625" style="7" customWidth="1"/>
    <col min="7848" max="7850" width="6.125" style="7" customWidth="1"/>
    <col min="7851" max="7852" width="11.625" style="7" customWidth="1"/>
    <col min="7853" max="7853" width="7.625" style="7" customWidth="1"/>
    <col min="7854" max="7855" width="10.75" style="7" customWidth="1"/>
    <col min="7856" max="7869" width="11.625" style="7" customWidth="1"/>
    <col min="7870" max="7870" width="12.125" style="7" customWidth="1"/>
    <col min="7871" max="7871" width="11.625" style="7" customWidth="1"/>
    <col min="7872" max="7872" width="12.125" style="7" customWidth="1"/>
    <col min="7873" max="7922" width="11.625" style="7" customWidth="1"/>
    <col min="7923" max="7925" width="13.625" style="7" customWidth="1"/>
    <col min="7926" max="8097" width="9" style="7"/>
    <col min="8098" max="8098" width="5.625" style="7" customWidth="1"/>
    <col min="8099" max="8099" width="9" style="7"/>
    <col min="8100" max="8100" width="4.875" style="7" customWidth="1"/>
    <col min="8101" max="8101" width="45.25" style="7" customWidth="1"/>
    <col min="8102" max="8102" width="13.125" style="7" customWidth="1"/>
    <col min="8103" max="8103" width="11.625" style="7" customWidth="1"/>
    <col min="8104" max="8106" width="6.125" style="7" customWidth="1"/>
    <col min="8107" max="8108" width="11.625" style="7" customWidth="1"/>
    <col min="8109" max="8109" width="7.625" style="7" customWidth="1"/>
    <col min="8110" max="8111" width="10.75" style="7" customWidth="1"/>
    <col min="8112" max="8125" width="11.625" style="7" customWidth="1"/>
    <col min="8126" max="8126" width="12.125" style="7" customWidth="1"/>
    <col min="8127" max="8127" width="11.625" style="7" customWidth="1"/>
    <col min="8128" max="8128" width="12.125" style="7" customWidth="1"/>
    <col min="8129" max="8178" width="11.625" style="7" customWidth="1"/>
    <col min="8179" max="8181" width="13.625" style="7" customWidth="1"/>
    <col min="8182" max="8353" width="9" style="7"/>
    <col min="8354" max="8354" width="5.625" style="7" customWidth="1"/>
    <col min="8355" max="8355" width="9" style="7"/>
    <col min="8356" max="8356" width="4.875" style="7" customWidth="1"/>
    <col min="8357" max="8357" width="45.25" style="7" customWidth="1"/>
    <col min="8358" max="8358" width="13.125" style="7" customWidth="1"/>
    <col min="8359" max="8359" width="11.625" style="7" customWidth="1"/>
    <col min="8360" max="8362" width="6.125" style="7" customWidth="1"/>
    <col min="8363" max="8364" width="11.625" style="7" customWidth="1"/>
    <col min="8365" max="8365" width="7.625" style="7" customWidth="1"/>
    <col min="8366" max="8367" width="10.75" style="7" customWidth="1"/>
    <col min="8368" max="8381" width="11.625" style="7" customWidth="1"/>
    <col min="8382" max="8382" width="12.125" style="7" customWidth="1"/>
    <col min="8383" max="8383" width="11.625" style="7" customWidth="1"/>
    <col min="8384" max="8384" width="12.125" style="7" customWidth="1"/>
    <col min="8385" max="8434" width="11.625" style="7" customWidth="1"/>
    <col min="8435" max="8437" width="13.625" style="7" customWidth="1"/>
    <col min="8438" max="8609" width="9" style="7"/>
    <col min="8610" max="8610" width="5.625" style="7" customWidth="1"/>
    <col min="8611" max="8611" width="9" style="7"/>
    <col min="8612" max="8612" width="4.875" style="7" customWidth="1"/>
    <col min="8613" max="8613" width="45.25" style="7" customWidth="1"/>
    <col min="8614" max="8614" width="13.125" style="7" customWidth="1"/>
    <col min="8615" max="8615" width="11.625" style="7" customWidth="1"/>
    <col min="8616" max="8618" width="6.125" style="7" customWidth="1"/>
    <col min="8619" max="8620" width="11.625" style="7" customWidth="1"/>
    <col min="8621" max="8621" width="7.625" style="7" customWidth="1"/>
    <col min="8622" max="8623" width="10.75" style="7" customWidth="1"/>
    <col min="8624" max="8637" width="11.625" style="7" customWidth="1"/>
    <col min="8638" max="8638" width="12.125" style="7" customWidth="1"/>
    <col min="8639" max="8639" width="11.625" style="7" customWidth="1"/>
    <col min="8640" max="8640" width="12.125" style="7" customWidth="1"/>
    <col min="8641" max="8690" width="11.625" style="7" customWidth="1"/>
    <col min="8691" max="8693" width="13.625" style="7" customWidth="1"/>
    <col min="8694" max="8865" width="9" style="7"/>
    <col min="8866" max="8866" width="5.625" style="7" customWidth="1"/>
    <col min="8867" max="8867" width="9" style="7"/>
    <col min="8868" max="8868" width="4.875" style="7" customWidth="1"/>
    <col min="8869" max="8869" width="45.25" style="7" customWidth="1"/>
    <col min="8870" max="8870" width="13.125" style="7" customWidth="1"/>
    <col min="8871" max="8871" width="11.625" style="7" customWidth="1"/>
    <col min="8872" max="8874" width="6.125" style="7" customWidth="1"/>
    <col min="8875" max="8876" width="11.625" style="7" customWidth="1"/>
    <col min="8877" max="8877" width="7.625" style="7" customWidth="1"/>
    <col min="8878" max="8879" width="10.75" style="7" customWidth="1"/>
    <col min="8880" max="8893" width="11.625" style="7" customWidth="1"/>
    <col min="8894" max="8894" width="12.125" style="7" customWidth="1"/>
    <col min="8895" max="8895" width="11.625" style="7" customWidth="1"/>
    <col min="8896" max="8896" width="12.125" style="7" customWidth="1"/>
    <col min="8897" max="8946" width="11.625" style="7" customWidth="1"/>
    <col min="8947" max="8949" width="13.625" style="7" customWidth="1"/>
    <col min="8950" max="9121" width="9" style="7"/>
    <col min="9122" max="9122" width="5.625" style="7" customWidth="1"/>
    <col min="9123" max="9123" width="9" style="7"/>
    <col min="9124" max="9124" width="4.875" style="7" customWidth="1"/>
    <col min="9125" max="9125" width="45.25" style="7" customWidth="1"/>
    <col min="9126" max="9126" width="13.125" style="7" customWidth="1"/>
    <col min="9127" max="9127" width="11.625" style="7" customWidth="1"/>
    <col min="9128" max="9130" width="6.125" style="7" customWidth="1"/>
    <col min="9131" max="9132" width="11.625" style="7" customWidth="1"/>
    <col min="9133" max="9133" width="7.625" style="7" customWidth="1"/>
    <col min="9134" max="9135" width="10.75" style="7" customWidth="1"/>
    <col min="9136" max="9149" width="11.625" style="7" customWidth="1"/>
    <col min="9150" max="9150" width="12.125" style="7" customWidth="1"/>
    <col min="9151" max="9151" width="11.625" style="7" customWidth="1"/>
    <col min="9152" max="9152" width="12.125" style="7" customWidth="1"/>
    <col min="9153" max="9202" width="11.625" style="7" customWidth="1"/>
    <col min="9203" max="9205" width="13.625" style="7" customWidth="1"/>
    <col min="9206" max="9377" width="9" style="7"/>
    <col min="9378" max="9378" width="5.625" style="7" customWidth="1"/>
    <col min="9379" max="9379" width="9" style="7"/>
    <col min="9380" max="9380" width="4.875" style="7" customWidth="1"/>
    <col min="9381" max="9381" width="45.25" style="7" customWidth="1"/>
    <col min="9382" max="9382" width="13.125" style="7" customWidth="1"/>
    <col min="9383" max="9383" width="11.625" style="7" customWidth="1"/>
    <col min="9384" max="9386" width="6.125" style="7" customWidth="1"/>
    <col min="9387" max="9388" width="11.625" style="7" customWidth="1"/>
    <col min="9389" max="9389" width="7.625" style="7" customWidth="1"/>
    <col min="9390" max="9391" width="10.75" style="7" customWidth="1"/>
    <col min="9392" max="9405" width="11.625" style="7" customWidth="1"/>
    <col min="9406" max="9406" width="12.125" style="7" customWidth="1"/>
    <col min="9407" max="9407" width="11.625" style="7" customWidth="1"/>
    <col min="9408" max="9408" width="12.125" style="7" customWidth="1"/>
    <col min="9409" max="9458" width="11.625" style="7" customWidth="1"/>
    <col min="9459" max="9461" width="13.625" style="7" customWidth="1"/>
    <col min="9462" max="9633" width="9" style="7"/>
    <col min="9634" max="9634" width="5.625" style="7" customWidth="1"/>
    <col min="9635" max="9635" width="9" style="7"/>
    <col min="9636" max="9636" width="4.875" style="7" customWidth="1"/>
    <col min="9637" max="9637" width="45.25" style="7" customWidth="1"/>
    <col min="9638" max="9638" width="13.125" style="7" customWidth="1"/>
    <col min="9639" max="9639" width="11.625" style="7" customWidth="1"/>
    <col min="9640" max="9642" width="6.125" style="7" customWidth="1"/>
    <col min="9643" max="9644" width="11.625" style="7" customWidth="1"/>
    <col min="9645" max="9645" width="7.625" style="7" customWidth="1"/>
    <col min="9646" max="9647" width="10.75" style="7" customWidth="1"/>
    <col min="9648" max="9661" width="11.625" style="7" customWidth="1"/>
    <col min="9662" max="9662" width="12.125" style="7" customWidth="1"/>
    <col min="9663" max="9663" width="11.625" style="7" customWidth="1"/>
    <col min="9664" max="9664" width="12.125" style="7" customWidth="1"/>
    <col min="9665" max="9714" width="11.625" style="7" customWidth="1"/>
    <col min="9715" max="9717" width="13.625" style="7" customWidth="1"/>
    <col min="9718" max="9889" width="9" style="7"/>
    <col min="9890" max="9890" width="5.625" style="7" customWidth="1"/>
    <col min="9891" max="9891" width="9" style="7"/>
    <col min="9892" max="9892" width="4.875" style="7" customWidth="1"/>
    <col min="9893" max="9893" width="45.25" style="7" customWidth="1"/>
    <col min="9894" max="9894" width="13.125" style="7" customWidth="1"/>
    <col min="9895" max="9895" width="11.625" style="7" customWidth="1"/>
    <col min="9896" max="9898" width="6.125" style="7" customWidth="1"/>
    <col min="9899" max="9900" width="11.625" style="7" customWidth="1"/>
    <col min="9901" max="9901" width="7.625" style="7" customWidth="1"/>
    <col min="9902" max="9903" width="10.75" style="7" customWidth="1"/>
    <col min="9904" max="9917" width="11.625" style="7" customWidth="1"/>
    <col min="9918" max="9918" width="12.125" style="7" customWidth="1"/>
    <col min="9919" max="9919" width="11.625" style="7" customWidth="1"/>
    <col min="9920" max="9920" width="12.125" style="7" customWidth="1"/>
    <col min="9921" max="9970" width="11.625" style="7" customWidth="1"/>
    <col min="9971" max="9973" width="13.625" style="7" customWidth="1"/>
    <col min="9974" max="10145" width="9" style="7"/>
    <col min="10146" max="10146" width="5.625" style="7" customWidth="1"/>
    <col min="10147" max="10147" width="9" style="7"/>
    <col min="10148" max="10148" width="4.875" style="7" customWidth="1"/>
    <col min="10149" max="10149" width="45.25" style="7" customWidth="1"/>
    <col min="10150" max="10150" width="13.125" style="7" customWidth="1"/>
    <col min="10151" max="10151" width="11.625" style="7" customWidth="1"/>
    <col min="10152" max="10154" width="6.125" style="7" customWidth="1"/>
    <col min="10155" max="10156" width="11.625" style="7" customWidth="1"/>
    <col min="10157" max="10157" width="7.625" style="7" customWidth="1"/>
    <col min="10158" max="10159" width="10.75" style="7" customWidth="1"/>
    <col min="10160" max="10173" width="11.625" style="7" customWidth="1"/>
    <col min="10174" max="10174" width="12.125" style="7" customWidth="1"/>
    <col min="10175" max="10175" width="11.625" style="7" customWidth="1"/>
    <col min="10176" max="10176" width="12.125" style="7" customWidth="1"/>
    <col min="10177" max="10226" width="11.625" style="7" customWidth="1"/>
    <col min="10227" max="10229" width="13.625" style="7" customWidth="1"/>
    <col min="10230" max="10401" width="9" style="7"/>
    <col min="10402" max="10402" width="5.625" style="7" customWidth="1"/>
    <col min="10403" max="10403" width="9" style="7"/>
    <col min="10404" max="10404" width="4.875" style="7" customWidth="1"/>
    <col min="10405" max="10405" width="45.25" style="7" customWidth="1"/>
    <col min="10406" max="10406" width="13.125" style="7" customWidth="1"/>
    <col min="10407" max="10407" width="11.625" style="7" customWidth="1"/>
    <col min="10408" max="10410" width="6.125" style="7" customWidth="1"/>
    <col min="10411" max="10412" width="11.625" style="7" customWidth="1"/>
    <col min="10413" max="10413" width="7.625" style="7" customWidth="1"/>
    <col min="10414" max="10415" width="10.75" style="7" customWidth="1"/>
    <col min="10416" max="10429" width="11.625" style="7" customWidth="1"/>
    <col min="10430" max="10430" width="12.125" style="7" customWidth="1"/>
    <col min="10431" max="10431" width="11.625" style="7" customWidth="1"/>
    <col min="10432" max="10432" width="12.125" style="7" customWidth="1"/>
    <col min="10433" max="10482" width="11.625" style="7" customWidth="1"/>
    <col min="10483" max="10485" width="13.625" style="7" customWidth="1"/>
    <col min="10486" max="10657" width="9" style="7"/>
    <col min="10658" max="10658" width="5.625" style="7" customWidth="1"/>
    <col min="10659" max="10659" width="9" style="7"/>
    <col min="10660" max="10660" width="4.875" style="7" customWidth="1"/>
    <col min="10661" max="10661" width="45.25" style="7" customWidth="1"/>
    <col min="10662" max="10662" width="13.125" style="7" customWidth="1"/>
    <col min="10663" max="10663" width="11.625" style="7" customWidth="1"/>
    <col min="10664" max="10666" width="6.125" style="7" customWidth="1"/>
    <col min="10667" max="10668" width="11.625" style="7" customWidth="1"/>
    <col min="10669" max="10669" width="7.625" style="7" customWidth="1"/>
    <col min="10670" max="10671" width="10.75" style="7" customWidth="1"/>
    <col min="10672" max="10685" width="11.625" style="7" customWidth="1"/>
    <col min="10686" max="10686" width="12.125" style="7" customWidth="1"/>
    <col min="10687" max="10687" width="11.625" style="7" customWidth="1"/>
    <col min="10688" max="10688" width="12.125" style="7" customWidth="1"/>
    <col min="10689" max="10738" width="11.625" style="7" customWidth="1"/>
    <col min="10739" max="10741" width="13.625" style="7" customWidth="1"/>
    <col min="10742" max="10913" width="9" style="7"/>
    <col min="10914" max="10914" width="5.625" style="7" customWidth="1"/>
    <col min="10915" max="10915" width="9" style="7"/>
    <col min="10916" max="10916" width="4.875" style="7" customWidth="1"/>
    <col min="10917" max="10917" width="45.25" style="7" customWidth="1"/>
    <col min="10918" max="10918" width="13.125" style="7" customWidth="1"/>
    <col min="10919" max="10919" width="11.625" style="7" customWidth="1"/>
    <col min="10920" max="10922" width="6.125" style="7" customWidth="1"/>
    <col min="10923" max="10924" width="11.625" style="7" customWidth="1"/>
    <col min="10925" max="10925" width="7.625" style="7" customWidth="1"/>
    <col min="10926" max="10927" width="10.75" style="7" customWidth="1"/>
    <col min="10928" max="10941" width="11.625" style="7" customWidth="1"/>
    <col min="10942" max="10942" width="12.125" style="7" customWidth="1"/>
    <col min="10943" max="10943" width="11.625" style="7" customWidth="1"/>
    <col min="10944" max="10944" width="12.125" style="7" customWidth="1"/>
    <col min="10945" max="10994" width="11.625" style="7" customWidth="1"/>
    <col min="10995" max="10997" width="13.625" style="7" customWidth="1"/>
    <col min="10998" max="11169" width="9" style="7"/>
    <col min="11170" max="11170" width="5.625" style="7" customWidth="1"/>
    <col min="11171" max="11171" width="9" style="7"/>
    <col min="11172" max="11172" width="4.875" style="7" customWidth="1"/>
    <col min="11173" max="11173" width="45.25" style="7" customWidth="1"/>
    <col min="11174" max="11174" width="13.125" style="7" customWidth="1"/>
    <col min="11175" max="11175" width="11.625" style="7" customWidth="1"/>
    <col min="11176" max="11178" width="6.125" style="7" customWidth="1"/>
    <col min="11179" max="11180" width="11.625" style="7" customWidth="1"/>
    <col min="11181" max="11181" width="7.625" style="7" customWidth="1"/>
    <col min="11182" max="11183" width="10.75" style="7" customWidth="1"/>
    <col min="11184" max="11197" width="11.625" style="7" customWidth="1"/>
    <col min="11198" max="11198" width="12.125" style="7" customWidth="1"/>
    <col min="11199" max="11199" width="11.625" style="7" customWidth="1"/>
    <col min="11200" max="11200" width="12.125" style="7" customWidth="1"/>
    <col min="11201" max="11250" width="11.625" style="7" customWidth="1"/>
    <col min="11251" max="11253" width="13.625" style="7" customWidth="1"/>
    <col min="11254" max="11425" width="9" style="7"/>
    <col min="11426" max="11426" width="5.625" style="7" customWidth="1"/>
    <col min="11427" max="11427" width="9" style="7"/>
    <col min="11428" max="11428" width="4.875" style="7" customWidth="1"/>
    <col min="11429" max="11429" width="45.25" style="7" customWidth="1"/>
    <col min="11430" max="11430" width="13.125" style="7" customWidth="1"/>
    <col min="11431" max="11431" width="11.625" style="7" customWidth="1"/>
    <col min="11432" max="11434" width="6.125" style="7" customWidth="1"/>
    <col min="11435" max="11436" width="11.625" style="7" customWidth="1"/>
    <col min="11437" max="11437" width="7.625" style="7" customWidth="1"/>
    <col min="11438" max="11439" width="10.75" style="7" customWidth="1"/>
    <col min="11440" max="11453" width="11.625" style="7" customWidth="1"/>
    <col min="11454" max="11454" width="12.125" style="7" customWidth="1"/>
    <col min="11455" max="11455" width="11.625" style="7" customWidth="1"/>
    <col min="11456" max="11456" width="12.125" style="7" customWidth="1"/>
    <col min="11457" max="11506" width="11.625" style="7" customWidth="1"/>
    <col min="11507" max="11509" width="13.625" style="7" customWidth="1"/>
    <col min="11510" max="11681" width="9" style="7"/>
    <col min="11682" max="11682" width="5.625" style="7" customWidth="1"/>
    <col min="11683" max="11683" width="9" style="7"/>
    <col min="11684" max="11684" width="4.875" style="7" customWidth="1"/>
    <col min="11685" max="11685" width="45.25" style="7" customWidth="1"/>
    <col min="11686" max="11686" width="13.125" style="7" customWidth="1"/>
    <col min="11687" max="11687" width="11.625" style="7" customWidth="1"/>
    <col min="11688" max="11690" width="6.125" style="7" customWidth="1"/>
    <col min="11691" max="11692" width="11.625" style="7" customWidth="1"/>
    <col min="11693" max="11693" width="7.625" style="7" customWidth="1"/>
    <col min="11694" max="11695" width="10.75" style="7" customWidth="1"/>
    <col min="11696" max="11709" width="11.625" style="7" customWidth="1"/>
    <col min="11710" max="11710" width="12.125" style="7" customWidth="1"/>
    <col min="11711" max="11711" width="11.625" style="7" customWidth="1"/>
    <col min="11712" max="11712" width="12.125" style="7" customWidth="1"/>
    <col min="11713" max="11762" width="11.625" style="7" customWidth="1"/>
    <col min="11763" max="11765" width="13.625" style="7" customWidth="1"/>
    <col min="11766" max="11937" width="9" style="7"/>
    <col min="11938" max="11938" width="5.625" style="7" customWidth="1"/>
    <col min="11939" max="11939" width="9" style="7"/>
    <col min="11940" max="11940" width="4.875" style="7" customWidth="1"/>
    <col min="11941" max="11941" width="45.25" style="7" customWidth="1"/>
    <col min="11942" max="11942" width="13.125" style="7" customWidth="1"/>
    <col min="11943" max="11943" width="11.625" style="7" customWidth="1"/>
    <col min="11944" max="11946" width="6.125" style="7" customWidth="1"/>
    <col min="11947" max="11948" width="11.625" style="7" customWidth="1"/>
    <col min="11949" max="11949" width="7.625" style="7" customWidth="1"/>
    <col min="11950" max="11951" width="10.75" style="7" customWidth="1"/>
    <col min="11952" max="11965" width="11.625" style="7" customWidth="1"/>
    <col min="11966" max="11966" width="12.125" style="7" customWidth="1"/>
    <col min="11967" max="11967" width="11.625" style="7" customWidth="1"/>
    <col min="11968" max="11968" width="12.125" style="7" customWidth="1"/>
    <col min="11969" max="12018" width="11.625" style="7" customWidth="1"/>
    <col min="12019" max="12021" width="13.625" style="7" customWidth="1"/>
    <col min="12022" max="12193" width="9" style="7"/>
    <col min="12194" max="12194" width="5.625" style="7" customWidth="1"/>
    <col min="12195" max="12195" width="9" style="7"/>
    <col min="12196" max="12196" width="4.875" style="7" customWidth="1"/>
    <col min="12197" max="12197" width="45.25" style="7" customWidth="1"/>
    <col min="12198" max="12198" width="13.125" style="7" customWidth="1"/>
    <col min="12199" max="12199" width="11.625" style="7" customWidth="1"/>
    <col min="12200" max="12202" width="6.125" style="7" customWidth="1"/>
    <col min="12203" max="12204" width="11.625" style="7" customWidth="1"/>
    <col min="12205" max="12205" width="7.625" style="7" customWidth="1"/>
    <col min="12206" max="12207" width="10.75" style="7" customWidth="1"/>
    <col min="12208" max="12221" width="11.625" style="7" customWidth="1"/>
    <col min="12222" max="12222" width="12.125" style="7" customWidth="1"/>
    <col min="12223" max="12223" width="11.625" style="7" customWidth="1"/>
    <col min="12224" max="12224" width="12.125" style="7" customWidth="1"/>
    <col min="12225" max="12274" width="11.625" style="7" customWidth="1"/>
    <col min="12275" max="12277" width="13.625" style="7" customWidth="1"/>
    <col min="12278" max="12449" width="9" style="7"/>
    <col min="12450" max="12450" width="5.625" style="7" customWidth="1"/>
    <col min="12451" max="12451" width="9" style="7"/>
    <col min="12452" max="12452" width="4.875" style="7" customWidth="1"/>
    <col min="12453" max="12453" width="45.25" style="7" customWidth="1"/>
    <col min="12454" max="12454" width="13.125" style="7" customWidth="1"/>
    <col min="12455" max="12455" width="11.625" style="7" customWidth="1"/>
    <col min="12456" max="12458" width="6.125" style="7" customWidth="1"/>
    <col min="12459" max="12460" width="11.625" style="7" customWidth="1"/>
    <col min="12461" max="12461" width="7.625" style="7" customWidth="1"/>
    <col min="12462" max="12463" width="10.75" style="7" customWidth="1"/>
    <col min="12464" max="12477" width="11.625" style="7" customWidth="1"/>
    <col min="12478" max="12478" width="12.125" style="7" customWidth="1"/>
    <col min="12479" max="12479" width="11.625" style="7" customWidth="1"/>
    <col min="12480" max="12480" width="12.125" style="7" customWidth="1"/>
    <col min="12481" max="12530" width="11.625" style="7" customWidth="1"/>
    <col min="12531" max="12533" width="13.625" style="7" customWidth="1"/>
    <col min="12534" max="12705" width="9" style="7"/>
    <col min="12706" max="12706" width="5.625" style="7" customWidth="1"/>
    <col min="12707" max="12707" width="9" style="7"/>
    <col min="12708" max="12708" width="4.875" style="7" customWidth="1"/>
    <col min="12709" max="12709" width="45.25" style="7" customWidth="1"/>
    <col min="12710" max="12710" width="13.125" style="7" customWidth="1"/>
    <col min="12711" max="12711" width="11.625" style="7" customWidth="1"/>
    <col min="12712" max="12714" width="6.125" style="7" customWidth="1"/>
    <col min="12715" max="12716" width="11.625" style="7" customWidth="1"/>
    <col min="12717" max="12717" width="7.625" style="7" customWidth="1"/>
    <col min="12718" max="12719" width="10.75" style="7" customWidth="1"/>
    <col min="12720" max="12733" width="11.625" style="7" customWidth="1"/>
    <col min="12734" max="12734" width="12.125" style="7" customWidth="1"/>
    <col min="12735" max="12735" width="11.625" style="7" customWidth="1"/>
    <col min="12736" max="12736" width="12.125" style="7" customWidth="1"/>
    <col min="12737" max="12786" width="11.625" style="7" customWidth="1"/>
    <col min="12787" max="12789" width="13.625" style="7" customWidth="1"/>
    <col min="12790" max="12961" width="9" style="7"/>
    <col min="12962" max="12962" width="5.625" style="7" customWidth="1"/>
    <col min="12963" max="12963" width="9" style="7"/>
    <col min="12964" max="12964" width="4.875" style="7" customWidth="1"/>
    <col min="12965" max="12965" width="45.25" style="7" customWidth="1"/>
    <col min="12966" max="12966" width="13.125" style="7" customWidth="1"/>
    <col min="12967" max="12967" width="11.625" style="7" customWidth="1"/>
    <col min="12968" max="12970" width="6.125" style="7" customWidth="1"/>
    <col min="12971" max="12972" width="11.625" style="7" customWidth="1"/>
    <col min="12973" max="12973" width="7.625" style="7" customWidth="1"/>
    <col min="12974" max="12975" width="10.75" style="7" customWidth="1"/>
    <col min="12976" max="12989" width="11.625" style="7" customWidth="1"/>
    <col min="12990" max="12990" width="12.125" style="7" customWidth="1"/>
    <col min="12991" max="12991" width="11.625" style="7" customWidth="1"/>
    <col min="12992" max="12992" width="12.125" style="7" customWidth="1"/>
    <col min="12993" max="13042" width="11.625" style="7" customWidth="1"/>
    <col min="13043" max="13045" width="13.625" style="7" customWidth="1"/>
    <col min="13046" max="13217" width="9" style="7"/>
    <col min="13218" max="13218" width="5.625" style="7" customWidth="1"/>
    <col min="13219" max="13219" width="9" style="7"/>
    <col min="13220" max="13220" width="4.875" style="7" customWidth="1"/>
    <col min="13221" max="13221" width="45.25" style="7" customWidth="1"/>
    <col min="13222" max="13222" width="13.125" style="7" customWidth="1"/>
    <col min="13223" max="13223" width="11.625" style="7" customWidth="1"/>
    <col min="13224" max="13226" width="6.125" style="7" customWidth="1"/>
    <col min="13227" max="13228" width="11.625" style="7" customWidth="1"/>
    <col min="13229" max="13229" width="7.625" style="7" customWidth="1"/>
    <col min="13230" max="13231" width="10.75" style="7" customWidth="1"/>
    <col min="13232" max="13245" width="11.625" style="7" customWidth="1"/>
    <col min="13246" max="13246" width="12.125" style="7" customWidth="1"/>
    <col min="13247" max="13247" width="11.625" style="7" customWidth="1"/>
    <col min="13248" max="13248" width="12.125" style="7" customWidth="1"/>
    <col min="13249" max="13298" width="11.625" style="7" customWidth="1"/>
    <col min="13299" max="13301" width="13.625" style="7" customWidth="1"/>
    <col min="13302" max="13473" width="9" style="7"/>
    <col min="13474" max="13474" width="5.625" style="7" customWidth="1"/>
    <col min="13475" max="13475" width="9" style="7"/>
    <col min="13476" max="13476" width="4.875" style="7" customWidth="1"/>
    <col min="13477" max="13477" width="45.25" style="7" customWidth="1"/>
    <col min="13478" max="13478" width="13.125" style="7" customWidth="1"/>
    <col min="13479" max="13479" width="11.625" style="7" customWidth="1"/>
    <col min="13480" max="13482" width="6.125" style="7" customWidth="1"/>
    <col min="13483" max="13484" width="11.625" style="7" customWidth="1"/>
    <col min="13485" max="13485" width="7.625" style="7" customWidth="1"/>
    <col min="13486" max="13487" width="10.75" style="7" customWidth="1"/>
    <col min="13488" max="13501" width="11.625" style="7" customWidth="1"/>
    <col min="13502" max="13502" width="12.125" style="7" customWidth="1"/>
    <col min="13503" max="13503" width="11.625" style="7" customWidth="1"/>
    <col min="13504" max="13504" width="12.125" style="7" customWidth="1"/>
    <col min="13505" max="13554" width="11.625" style="7" customWidth="1"/>
    <col min="13555" max="13557" width="13.625" style="7" customWidth="1"/>
    <col min="13558" max="13729" width="9" style="7"/>
    <col min="13730" max="13730" width="5.625" style="7" customWidth="1"/>
    <col min="13731" max="13731" width="9" style="7"/>
    <col min="13732" max="13732" width="4.875" style="7" customWidth="1"/>
    <col min="13733" max="13733" width="45.25" style="7" customWidth="1"/>
    <col min="13734" max="13734" width="13.125" style="7" customWidth="1"/>
    <col min="13735" max="13735" width="11.625" style="7" customWidth="1"/>
    <col min="13736" max="13738" width="6.125" style="7" customWidth="1"/>
    <col min="13739" max="13740" width="11.625" style="7" customWidth="1"/>
    <col min="13741" max="13741" width="7.625" style="7" customWidth="1"/>
    <col min="13742" max="13743" width="10.75" style="7" customWidth="1"/>
    <col min="13744" max="13757" width="11.625" style="7" customWidth="1"/>
    <col min="13758" max="13758" width="12.125" style="7" customWidth="1"/>
    <col min="13759" max="13759" width="11.625" style="7" customWidth="1"/>
    <col min="13760" max="13760" width="12.125" style="7" customWidth="1"/>
    <col min="13761" max="13810" width="11.625" style="7" customWidth="1"/>
    <col min="13811" max="13813" width="13.625" style="7" customWidth="1"/>
    <col min="13814" max="13985" width="9" style="7"/>
    <col min="13986" max="13986" width="5.625" style="7" customWidth="1"/>
    <col min="13987" max="13987" width="9" style="7"/>
    <col min="13988" max="13988" width="4.875" style="7" customWidth="1"/>
    <col min="13989" max="13989" width="45.25" style="7" customWidth="1"/>
    <col min="13990" max="13990" width="13.125" style="7" customWidth="1"/>
    <col min="13991" max="13991" width="11.625" style="7" customWidth="1"/>
    <col min="13992" max="13994" width="6.125" style="7" customWidth="1"/>
    <col min="13995" max="13996" width="11.625" style="7" customWidth="1"/>
    <col min="13997" max="13997" width="7.625" style="7" customWidth="1"/>
    <col min="13998" max="13999" width="10.75" style="7" customWidth="1"/>
    <col min="14000" max="14013" width="11.625" style="7" customWidth="1"/>
    <col min="14014" max="14014" width="12.125" style="7" customWidth="1"/>
    <col min="14015" max="14015" width="11.625" style="7" customWidth="1"/>
    <col min="14016" max="14016" width="12.125" style="7" customWidth="1"/>
    <col min="14017" max="14066" width="11.625" style="7" customWidth="1"/>
    <col min="14067" max="14069" width="13.625" style="7" customWidth="1"/>
    <col min="14070" max="14241" width="9" style="7"/>
    <col min="14242" max="14242" width="5.625" style="7" customWidth="1"/>
    <col min="14243" max="14243" width="9" style="7"/>
    <col min="14244" max="14244" width="4.875" style="7" customWidth="1"/>
    <col min="14245" max="14245" width="45.25" style="7" customWidth="1"/>
    <col min="14246" max="14246" width="13.125" style="7" customWidth="1"/>
    <col min="14247" max="14247" width="11.625" style="7" customWidth="1"/>
    <col min="14248" max="14250" width="6.125" style="7" customWidth="1"/>
    <col min="14251" max="14252" width="11.625" style="7" customWidth="1"/>
    <col min="14253" max="14253" width="7.625" style="7" customWidth="1"/>
    <col min="14254" max="14255" width="10.75" style="7" customWidth="1"/>
    <col min="14256" max="14269" width="11.625" style="7" customWidth="1"/>
    <col min="14270" max="14270" width="12.125" style="7" customWidth="1"/>
    <col min="14271" max="14271" width="11.625" style="7" customWidth="1"/>
    <col min="14272" max="14272" width="12.125" style="7" customWidth="1"/>
    <col min="14273" max="14322" width="11.625" style="7" customWidth="1"/>
    <col min="14323" max="14325" width="13.625" style="7" customWidth="1"/>
    <col min="14326" max="14497" width="9" style="7"/>
    <col min="14498" max="14498" width="5.625" style="7" customWidth="1"/>
    <col min="14499" max="14499" width="9" style="7"/>
    <col min="14500" max="14500" width="4.875" style="7" customWidth="1"/>
    <col min="14501" max="14501" width="45.25" style="7" customWidth="1"/>
    <col min="14502" max="14502" width="13.125" style="7" customWidth="1"/>
    <col min="14503" max="14503" width="11.625" style="7" customWidth="1"/>
    <col min="14504" max="14506" width="6.125" style="7" customWidth="1"/>
    <col min="14507" max="14508" width="11.625" style="7" customWidth="1"/>
    <col min="14509" max="14509" width="7.625" style="7" customWidth="1"/>
    <col min="14510" max="14511" width="10.75" style="7" customWidth="1"/>
    <col min="14512" max="14525" width="11.625" style="7" customWidth="1"/>
    <col min="14526" max="14526" width="12.125" style="7" customWidth="1"/>
    <col min="14527" max="14527" width="11.625" style="7" customWidth="1"/>
    <col min="14528" max="14528" width="12.125" style="7" customWidth="1"/>
    <col min="14529" max="14578" width="11.625" style="7" customWidth="1"/>
    <col min="14579" max="14581" width="13.625" style="7" customWidth="1"/>
    <col min="14582" max="14753" width="9" style="7"/>
    <col min="14754" max="14754" width="5.625" style="7" customWidth="1"/>
    <col min="14755" max="14755" width="9" style="7"/>
    <col min="14756" max="14756" width="4.875" style="7" customWidth="1"/>
    <col min="14757" max="14757" width="45.25" style="7" customWidth="1"/>
    <col min="14758" max="14758" width="13.125" style="7" customWidth="1"/>
    <col min="14759" max="14759" width="11.625" style="7" customWidth="1"/>
    <col min="14760" max="14762" width="6.125" style="7" customWidth="1"/>
    <col min="14763" max="14764" width="11.625" style="7" customWidth="1"/>
    <col min="14765" max="14765" width="7.625" style="7" customWidth="1"/>
    <col min="14766" max="14767" width="10.75" style="7" customWidth="1"/>
    <col min="14768" max="14781" width="11.625" style="7" customWidth="1"/>
    <col min="14782" max="14782" width="12.125" style="7" customWidth="1"/>
    <col min="14783" max="14783" width="11.625" style="7" customWidth="1"/>
    <col min="14784" max="14784" width="12.125" style="7" customWidth="1"/>
    <col min="14785" max="14834" width="11.625" style="7" customWidth="1"/>
    <col min="14835" max="14837" width="13.625" style="7" customWidth="1"/>
    <col min="14838" max="15009" width="9" style="7"/>
    <col min="15010" max="15010" width="5.625" style="7" customWidth="1"/>
    <col min="15011" max="15011" width="9" style="7"/>
    <col min="15012" max="15012" width="4.875" style="7" customWidth="1"/>
    <col min="15013" max="15013" width="45.25" style="7" customWidth="1"/>
    <col min="15014" max="15014" width="13.125" style="7" customWidth="1"/>
    <col min="15015" max="15015" width="11.625" style="7" customWidth="1"/>
    <col min="15016" max="15018" width="6.125" style="7" customWidth="1"/>
    <col min="15019" max="15020" width="11.625" style="7" customWidth="1"/>
    <col min="15021" max="15021" width="7.625" style="7" customWidth="1"/>
    <col min="15022" max="15023" width="10.75" style="7" customWidth="1"/>
    <col min="15024" max="15037" width="11.625" style="7" customWidth="1"/>
    <col min="15038" max="15038" width="12.125" style="7" customWidth="1"/>
    <col min="15039" max="15039" width="11.625" style="7" customWidth="1"/>
    <col min="15040" max="15040" width="12.125" style="7" customWidth="1"/>
    <col min="15041" max="15090" width="11.625" style="7" customWidth="1"/>
    <col min="15091" max="15093" width="13.625" style="7" customWidth="1"/>
    <col min="15094" max="15265" width="9" style="7"/>
    <col min="15266" max="15266" width="5.625" style="7" customWidth="1"/>
    <col min="15267" max="15267" width="9" style="7"/>
    <col min="15268" max="15268" width="4.875" style="7" customWidth="1"/>
    <col min="15269" max="15269" width="45.25" style="7" customWidth="1"/>
    <col min="15270" max="15270" width="13.125" style="7" customWidth="1"/>
    <col min="15271" max="15271" width="11.625" style="7" customWidth="1"/>
    <col min="15272" max="15274" width="6.125" style="7" customWidth="1"/>
    <col min="15275" max="15276" width="11.625" style="7" customWidth="1"/>
    <col min="15277" max="15277" width="7.625" style="7" customWidth="1"/>
    <col min="15278" max="15279" width="10.75" style="7" customWidth="1"/>
    <col min="15280" max="15293" width="11.625" style="7" customWidth="1"/>
    <col min="15294" max="15294" width="12.125" style="7" customWidth="1"/>
    <col min="15295" max="15295" width="11.625" style="7" customWidth="1"/>
    <col min="15296" max="15296" width="12.125" style="7" customWidth="1"/>
    <col min="15297" max="15346" width="11.625" style="7" customWidth="1"/>
    <col min="15347" max="15349" width="13.625" style="7" customWidth="1"/>
    <col min="15350" max="15521" width="9" style="7"/>
    <col min="15522" max="15522" width="5.625" style="7" customWidth="1"/>
    <col min="15523" max="15523" width="9" style="7"/>
    <col min="15524" max="15524" width="4.875" style="7" customWidth="1"/>
    <col min="15525" max="15525" width="45.25" style="7" customWidth="1"/>
    <col min="15526" max="15526" width="13.125" style="7" customWidth="1"/>
    <col min="15527" max="15527" width="11.625" style="7" customWidth="1"/>
    <col min="15528" max="15530" width="6.125" style="7" customWidth="1"/>
    <col min="15531" max="15532" width="11.625" style="7" customWidth="1"/>
    <col min="15533" max="15533" width="7.625" style="7" customWidth="1"/>
    <col min="15534" max="15535" width="10.75" style="7" customWidth="1"/>
    <col min="15536" max="15549" width="11.625" style="7" customWidth="1"/>
    <col min="15550" max="15550" width="12.125" style="7" customWidth="1"/>
    <col min="15551" max="15551" width="11.625" style="7" customWidth="1"/>
    <col min="15552" max="15552" width="12.125" style="7" customWidth="1"/>
    <col min="15553" max="15602" width="11.625" style="7" customWidth="1"/>
    <col min="15603" max="15605" width="13.625" style="7" customWidth="1"/>
    <col min="15606" max="15777" width="9" style="7"/>
    <col min="15778" max="15778" width="5.625" style="7" customWidth="1"/>
    <col min="15779" max="15779" width="9" style="7"/>
    <col min="15780" max="15780" width="4.875" style="7" customWidth="1"/>
    <col min="15781" max="15781" width="45.25" style="7" customWidth="1"/>
    <col min="15782" max="15782" width="13.125" style="7" customWidth="1"/>
    <col min="15783" max="15783" width="11.625" style="7" customWidth="1"/>
    <col min="15784" max="15786" width="6.125" style="7" customWidth="1"/>
    <col min="15787" max="15788" width="11.625" style="7" customWidth="1"/>
    <col min="15789" max="15789" width="7.625" style="7" customWidth="1"/>
    <col min="15790" max="15791" width="10.75" style="7" customWidth="1"/>
    <col min="15792" max="15805" width="11.625" style="7" customWidth="1"/>
    <col min="15806" max="15806" width="12.125" style="7" customWidth="1"/>
    <col min="15807" max="15807" width="11.625" style="7" customWidth="1"/>
    <col min="15808" max="15808" width="12.125" style="7" customWidth="1"/>
    <col min="15809" max="15858" width="11.625" style="7" customWidth="1"/>
    <col min="15859" max="15861" width="13.625" style="7" customWidth="1"/>
    <col min="15862" max="16033" width="9" style="7"/>
    <col min="16034" max="16034" width="5.625" style="7" customWidth="1"/>
    <col min="16035" max="16035" width="9" style="7"/>
    <col min="16036" max="16036" width="4.875" style="7" customWidth="1"/>
    <col min="16037" max="16037" width="45.25" style="7" customWidth="1"/>
    <col min="16038" max="16038" width="13.125" style="7" customWidth="1"/>
    <col min="16039" max="16039" width="11.625" style="7" customWidth="1"/>
    <col min="16040" max="16042" width="6.125" style="7" customWidth="1"/>
    <col min="16043" max="16044" width="11.625" style="7" customWidth="1"/>
    <col min="16045" max="16045" width="7.625" style="7" customWidth="1"/>
    <col min="16046" max="16047" width="10.75" style="7" customWidth="1"/>
    <col min="16048" max="16061" width="11.625" style="7" customWidth="1"/>
    <col min="16062" max="16062" width="12.125" style="7" customWidth="1"/>
    <col min="16063" max="16063" width="11.625" style="7" customWidth="1"/>
    <col min="16064" max="16064" width="12.125" style="7" customWidth="1"/>
    <col min="16065" max="16114" width="11.625" style="7" customWidth="1"/>
    <col min="16115" max="16117" width="13.625" style="7" customWidth="1"/>
    <col min="16118" max="16384" width="9" style="7"/>
  </cols>
  <sheetData>
    <row r="1" spans="1:10" s="3" customFormat="1" ht="33.75" customHeight="1" x14ac:dyDescent="0.15">
      <c r="A1" s="14" t="s">
        <v>0</v>
      </c>
      <c r="B1" s="14"/>
      <c r="C1" s="14"/>
      <c r="D1" s="1" t="s">
        <v>1</v>
      </c>
      <c r="E1" s="1" t="s">
        <v>2</v>
      </c>
      <c r="F1" s="2" t="s">
        <v>76</v>
      </c>
      <c r="G1" s="2" t="s">
        <v>77</v>
      </c>
      <c r="H1" s="1" t="s">
        <v>3</v>
      </c>
      <c r="I1" s="1" t="s">
        <v>89</v>
      </c>
      <c r="J1" s="1" t="s">
        <v>75</v>
      </c>
    </row>
    <row r="2" spans="1:10" s="3" customFormat="1" ht="33.75" customHeight="1" x14ac:dyDescent="0.15">
      <c r="A2" s="19" t="s">
        <v>78</v>
      </c>
      <c r="B2" s="20"/>
      <c r="C2" s="1"/>
      <c r="D2" s="1"/>
      <c r="E2" s="1"/>
      <c r="F2" s="2"/>
      <c r="G2" s="2"/>
      <c r="H2" s="1"/>
      <c r="I2" s="1"/>
      <c r="J2" s="2" t="s">
        <v>79</v>
      </c>
    </row>
    <row r="3" spans="1:10" s="3" customFormat="1" x14ac:dyDescent="0.15">
      <c r="A3" s="18" t="s">
        <v>74</v>
      </c>
      <c r="B3" s="18"/>
      <c r="C3" s="18"/>
      <c r="D3" s="4">
        <v>4664120</v>
      </c>
      <c r="E3" s="5"/>
      <c r="F3" s="5"/>
      <c r="G3" s="5"/>
      <c r="H3" s="5"/>
      <c r="I3" s="5"/>
      <c r="J3" s="5"/>
    </row>
    <row r="4" spans="1:10" x14ac:dyDescent="0.15">
      <c r="A4" s="6" t="s">
        <v>4</v>
      </c>
      <c r="B4" s="6" t="s">
        <v>5</v>
      </c>
      <c r="C4" s="6" t="s">
        <v>6</v>
      </c>
      <c r="D4" s="6"/>
      <c r="E4" s="6"/>
      <c r="F4" s="6"/>
      <c r="G4" s="6"/>
      <c r="H4" s="6"/>
      <c r="I4" s="6"/>
      <c r="J4" s="6"/>
    </row>
    <row r="5" spans="1:10" x14ac:dyDescent="0.15">
      <c r="A5" s="6" t="s">
        <v>4</v>
      </c>
      <c r="B5" s="6" t="s">
        <v>7</v>
      </c>
      <c r="C5" s="6" t="s">
        <v>8</v>
      </c>
      <c r="D5" s="6">
        <v>4544120</v>
      </c>
      <c r="E5" s="6"/>
      <c r="F5" s="6"/>
      <c r="G5" s="6"/>
      <c r="H5" s="6"/>
      <c r="I5" s="6"/>
      <c r="J5" s="6"/>
    </row>
    <row r="6" spans="1:10" x14ac:dyDescent="0.15">
      <c r="A6" s="6" t="s">
        <v>4</v>
      </c>
      <c r="B6" s="6" t="s">
        <v>9</v>
      </c>
      <c r="C6" s="6" t="s">
        <v>10</v>
      </c>
      <c r="D6" s="6"/>
      <c r="E6" s="6"/>
      <c r="F6" s="6"/>
      <c r="G6" s="6"/>
      <c r="H6" s="6"/>
      <c r="I6" s="6"/>
      <c r="J6" s="6"/>
    </row>
    <row r="7" spans="1:10" x14ac:dyDescent="0.15">
      <c r="A7" s="6" t="s">
        <v>4</v>
      </c>
      <c r="B7" s="6" t="s">
        <v>72</v>
      </c>
      <c r="C7" s="6" t="s">
        <v>73</v>
      </c>
      <c r="D7" s="6">
        <v>120000</v>
      </c>
      <c r="E7" s="6"/>
      <c r="F7" s="6"/>
      <c r="G7" s="6"/>
      <c r="H7" s="6"/>
      <c r="I7" s="6"/>
      <c r="J7" s="6"/>
    </row>
    <row r="8" spans="1:10" x14ac:dyDescent="0.15">
      <c r="A8" s="6"/>
      <c r="B8" s="6"/>
      <c r="C8" s="6"/>
      <c r="D8" s="6"/>
      <c r="E8" s="6"/>
      <c r="F8" s="6"/>
      <c r="G8" s="6"/>
      <c r="H8" s="6"/>
      <c r="I8" s="6"/>
      <c r="J8" s="6"/>
    </row>
    <row r="9" spans="1:10" x14ac:dyDescent="0.15">
      <c r="A9" s="15" t="s">
        <v>11</v>
      </c>
      <c r="B9" s="15"/>
      <c r="C9" s="15"/>
      <c r="D9" s="8">
        <v>17071478</v>
      </c>
      <c r="E9" s="8"/>
      <c r="F9" s="8"/>
      <c r="G9" s="8"/>
      <c r="H9" s="8">
        <v>8297634</v>
      </c>
      <c r="I9" s="8">
        <v>8773844</v>
      </c>
      <c r="J9" s="8">
        <f>SUM(J10:J14)</f>
        <v>307285</v>
      </c>
    </row>
    <row r="10" spans="1:10" x14ac:dyDescent="0.15">
      <c r="A10" s="6" t="s">
        <v>12</v>
      </c>
      <c r="B10" s="6"/>
      <c r="C10" s="6" t="s">
        <v>13</v>
      </c>
      <c r="D10" s="6">
        <v>2071398</v>
      </c>
      <c r="E10" s="6">
        <v>50</v>
      </c>
      <c r="F10" s="6">
        <v>2</v>
      </c>
      <c r="G10" s="6">
        <f t="shared" ref="G10:G14" si="0">F10+E10-1</f>
        <v>51</v>
      </c>
      <c r="H10" s="6">
        <v>1155843</v>
      </c>
      <c r="I10" s="6">
        <v>915555</v>
      </c>
      <c r="J10" s="6">
        <v>37285</v>
      </c>
    </row>
    <row r="11" spans="1:10" x14ac:dyDescent="0.15">
      <c r="A11" s="6" t="s">
        <v>14</v>
      </c>
      <c r="B11" s="6"/>
      <c r="C11" s="6" t="s">
        <v>15</v>
      </c>
      <c r="D11" s="6">
        <v>7287567</v>
      </c>
      <c r="E11" s="6">
        <v>50</v>
      </c>
      <c r="F11" s="6">
        <v>2</v>
      </c>
      <c r="G11" s="6">
        <f t="shared" si="0"/>
        <v>51</v>
      </c>
      <c r="H11" s="6">
        <v>4066466</v>
      </c>
      <c r="I11" s="6">
        <v>3221101</v>
      </c>
      <c r="J11" s="6">
        <v>131176</v>
      </c>
    </row>
    <row r="12" spans="1:10" x14ac:dyDescent="0.15">
      <c r="A12" s="6" t="s">
        <v>12</v>
      </c>
      <c r="B12" s="6"/>
      <c r="C12" s="6" t="s">
        <v>16</v>
      </c>
      <c r="D12" s="6">
        <v>2797670</v>
      </c>
      <c r="E12" s="6">
        <v>50</v>
      </c>
      <c r="F12" s="6">
        <v>3</v>
      </c>
      <c r="G12" s="6">
        <f t="shared" si="0"/>
        <v>52</v>
      </c>
      <c r="H12" s="6">
        <v>1510743</v>
      </c>
      <c r="I12" s="6">
        <v>1286927</v>
      </c>
      <c r="J12" s="6">
        <v>50358</v>
      </c>
    </row>
    <row r="13" spans="1:10" x14ac:dyDescent="0.15">
      <c r="A13" s="6" t="s">
        <v>14</v>
      </c>
      <c r="B13" s="6"/>
      <c r="C13" s="6" t="s">
        <v>17</v>
      </c>
      <c r="D13" s="6">
        <v>1131958</v>
      </c>
      <c r="E13" s="6">
        <v>50</v>
      </c>
      <c r="F13" s="6">
        <v>3</v>
      </c>
      <c r="G13" s="6">
        <f t="shared" si="0"/>
        <v>52</v>
      </c>
      <c r="H13" s="6">
        <v>611262</v>
      </c>
      <c r="I13" s="6">
        <v>520696</v>
      </c>
      <c r="J13" s="6">
        <v>20375</v>
      </c>
    </row>
    <row r="14" spans="1:10" x14ac:dyDescent="0.15">
      <c r="A14" s="6" t="s">
        <v>14</v>
      </c>
      <c r="B14" s="6"/>
      <c r="C14" s="6" t="s">
        <v>18</v>
      </c>
      <c r="D14" s="6">
        <v>3782885</v>
      </c>
      <c r="E14" s="6">
        <v>50</v>
      </c>
      <c r="F14" s="6">
        <v>19</v>
      </c>
      <c r="G14" s="6">
        <f t="shared" si="0"/>
        <v>68</v>
      </c>
      <c r="H14" s="6">
        <v>953320</v>
      </c>
      <c r="I14" s="6">
        <v>2829565</v>
      </c>
      <c r="J14" s="6">
        <v>68091</v>
      </c>
    </row>
    <row r="15" spans="1:1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15">
      <c r="A16" s="16" t="s">
        <v>19</v>
      </c>
      <c r="B16" s="16"/>
      <c r="C16" s="16"/>
      <c r="D16" s="9">
        <v>363057378</v>
      </c>
      <c r="E16" s="9"/>
      <c r="F16" s="9"/>
      <c r="G16" s="9"/>
      <c r="H16" s="9">
        <v>154536254</v>
      </c>
      <c r="I16" s="9">
        <v>208521124</v>
      </c>
      <c r="J16" s="9">
        <f>SUM(J17:J48)</f>
        <v>9852197</v>
      </c>
    </row>
    <row r="17" spans="1:10" x14ac:dyDescent="0.15">
      <c r="A17" s="6" t="s">
        <v>14</v>
      </c>
      <c r="B17" s="6"/>
      <c r="C17" s="6" t="s">
        <v>20</v>
      </c>
      <c r="D17" s="6">
        <v>5765965</v>
      </c>
      <c r="E17" s="6">
        <v>40</v>
      </c>
      <c r="F17" s="6">
        <v>2</v>
      </c>
      <c r="G17" s="6">
        <f>F17+E17-1</f>
        <v>41</v>
      </c>
      <c r="H17" s="6">
        <v>4021762</v>
      </c>
      <c r="I17" s="6">
        <v>1744203</v>
      </c>
      <c r="J17" s="6">
        <v>129734</v>
      </c>
    </row>
    <row r="18" spans="1:10" x14ac:dyDescent="0.15">
      <c r="A18" s="6" t="s">
        <v>14</v>
      </c>
      <c r="B18" s="6"/>
      <c r="C18" s="6" t="s">
        <v>21</v>
      </c>
      <c r="D18" s="6">
        <v>16007614</v>
      </c>
      <c r="E18" s="6">
        <v>40</v>
      </c>
      <c r="F18" s="6">
        <v>2</v>
      </c>
      <c r="G18" s="6">
        <f t="shared" ref="G18:G47" si="1">F18+E18-1</f>
        <v>41</v>
      </c>
      <c r="H18" s="6">
        <v>11165313</v>
      </c>
      <c r="I18" s="6">
        <v>4842301</v>
      </c>
      <c r="J18" s="6">
        <v>360171</v>
      </c>
    </row>
    <row r="19" spans="1:10" x14ac:dyDescent="0.15">
      <c r="A19" s="6" t="s">
        <v>12</v>
      </c>
      <c r="B19" s="6"/>
      <c r="C19" s="6" t="s">
        <v>22</v>
      </c>
      <c r="D19" s="6">
        <v>19098651</v>
      </c>
      <c r="E19" s="6">
        <v>10</v>
      </c>
      <c r="F19" s="6">
        <v>2</v>
      </c>
      <c r="G19" s="6">
        <f t="shared" si="1"/>
        <v>11</v>
      </c>
      <c r="H19" s="6">
        <v>17188785</v>
      </c>
      <c r="I19" s="6">
        <v>1909866</v>
      </c>
      <c r="J19" s="1"/>
    </row>
    <row r="20" spans="1:10" x14ac:dyDescent="0.15">
      <c r="A20" s="6" t="s">
        <v>14</v>
      </c>
      <c r="B20" s="6"/>
      <c r="C20" s="6" t="s">
        <v>23</v>
      </c>
      <c r="D20" s="6">
        <v>7925442</v>
      </c>
      <c r="E20" s="6">
        <v>40</v>
      </c>
      <c r="F20" s="6">
        <v>2</v>
      </c>
      <c r="G20" s="6">
        <f t="shared" si="1"/>
        <v>41</v>
      </c>
      <c r="H20" s="6">
        <v>5527999</v>
      </c>
      <c r="I20" s="6">
        <v>2397443</v>
      </c>
      <c r="J20" s="6">
        <v>178322</v>
      </c>
    </row>
    <row r="21" spans="1:10" x14ac:dyDescent="0.15">
      <c r="A21" s="6" t="s">
        <v>14</v>
      </c>
      <c r="B21" s="6"/>
      <c r="C21" s="6" t="s">
        <v>24</v>
      </c>
      <c r="D21" s="6">
        <v>8458514</v>
      </c>
      <c r="E21" s="6">
        <v>45</v>
      </c>
      <c r="F21" s="6">
        <v>2</v>
      </c>
      <c r="G21" s="6">
        <f t="shared" si="1"/>
        <v>46</v>
      </c>
      <c r="H21" s="6">
        <v>5244282</v>
      </c>
      <c r="I21" s="6">
        <v>3214232</v>
      </c>
      <c r="J21" s="6">
        <v>169170</v>
      </c>
    </row>
    <row r="22" spans="1:10" x14ac:dyDescent="0.15">
      <c r="A22" s="6" t="s">
        <v>14</v>
      </c>
      <c r="B22" s="6"/>
      <c r="C22" s="6" t="s">
        <v>25</v>
      </c>
      <c r="D22" s="6">
        <v>6198524</v>
      </c>
      <c r="E22" s="6">
        <v>40</v>
      </c>
      <c r="F22" s="6">
        <v>2</v>
      </c>
      <c r="G22" s="6">
        <f t="shared" si="1"/>
        <v>41</v>
      </c>
      <c r="H22" s="6">
        <v>4323477</v>
      </c>
      <c r="I22" s="6">
        <v>1875047</v>
      </c>
      <c r="J22" s="6">
        <v>139466</v>
      </c>
    </row>
    <row r="23" spans="1:10" x14ac:dyDescent="0.15">
      <c r="A23" s="6" t="s">
        <v>14</v>
      </c>
      <c r="B23" s="6"/>
      <c r="C23" s="6" t="s">
        <v>26</v>
      </c>
      <c r="D23" s="6">
        <v>9526590</v>
      </c>
      <c r="E23" s="6">
        <v>40</v>
      </c>
      <c r="F23" s="6">
        <v>2</v>
      </c>
      <c r="G23" s="6">
        <f t="shared" si="1"/>
        <v>41</v>
      </c>
      <c r="H23" s="6">
        <v>6644799</v>
      </c>
      <c r="I23" s="6">
        <v>2881791</v>
      </c>
      <c r="J23" s="6">
        <v>214348</v>
      </c>
    </row>
    <row r="24" spans="1:10" x14ac:dyDescent="0.15">
      <c r="A24" s="6" t="s">
        <v>14</v>
      </c>
      <c r="B24" s="6"/>
      <c r="C24" s="6" t="s">
        <v>27</v>
      </c>
      <c r="D24" s="6">
        <v>5950854</v>
      </c>
      <c r="E24" s="6">
        <v>40</v>
      </c>
      <c r="F24" s="6">
        <v>2</v>
      </c>
      <c r="G24" s="6">
        <f t="shared" si="1"/>
        <v>41</v>
      </c>
      <c r="H24" s="6">
        <v>4150722</v>
      </c>
      <c r="I24" s="6">
        <v>1800132</v>
      </c>
      <c r="J24" s="6">
        <v>133894</v>
      </c>
    </row>
    <row r="25" spans="1:10" x14ac:dyDescent="0.15">
      <c r="A25" s="6" t="s">
        <v>14</v>
      </c>
      <c r="B25" s="6"/>
      <c r="C25" s="6" t="s">
        <v>28</v>
      </c>
      <c r="D25" s="6">
        <v>3593151</v>
      </c>
      <c r="E25" s="6">
        <v>40</v>
      </c>
      <c r="F25" s="6">
        <v>2</v>
      </c>
      <c r="G25" s="6">
        <f t="shared" si="1"/>
        <v>41</v>
      </c>
      <c r="H25" s="6">
        <v>2506230</v>
      </c>
      <c r="I25" s="6">
        <v>1086921</v>
      </c>
      <c r="J25" s="6">
        <v>80845</v>
      </c>
    </row>
    <row r="26" spans="1:10" x14ac:dyDescent="0.15">
      <c r="A26" s="6" t="s">
        <v>12</v>
      </c>
      <c r="B26" s="6"/>
      <c r="C26" s="6" t="s">
        <v>29</v>
      </c>
      <c r="D26" s="6">
        <v>3049982</v>
      </c>
      <c r="E26" s="6">
        <v>50</v>
      </c>
      <c r="F26" s="6">
        <v>3</v>
      </c>
      <c r="G26" s="6">
        <f t="shared" si="1"/>
        <v>52</v>
      </c>
      <c r="H26" s="6">
        <v>1647003</v>
      </c>
      <c r="I26" s="6">
        <v>1402979</v>
      </c>
      <c r="J26" s="6">
        <v>54899</v>
      </c>
    </row>
    <row r="27" spans="1:10" x14ac:dyDescent="0.15">
      <c r="A27" s="6" t="s">
        <v>30</v>
      </c>
      <c r="B27" s="6"/>
      <c r="C27" s="6" t="s">
        <v>31</v>
      </c>
      <c r="D27" s="6">
        <v>8606949</v>
      </c>
      <c r="E27" s="6">
        <v>40</v>
      </c>
      <c r="F27" s="6">
        <v>3</v>
      </c>
      <c r="G27" s="6">
        <f t="shared" si="1"/>
        <v>42</v>
      </c>
      <c r="H27" s="6">
        <v>5809694</v>
      </c>
      <c r="I27" s="6">
        <v>2797255</v>
      </c>
      <c r="J27" s="6">
        <v>193656</v>
      </c>
    </row>
    <row r="28" spans="1:10" x14ac:dyDescent="0.15">
      <c r="A28" s="6" t="s">
        <v>30</v>
      </c>
      <c r="B28" s="10"/>
      <c r="C28" s="6" t="s">
        <v>32</v>
      </c>
      <c r="D28" s="6">
        <v>8549999</v>
      </c>
      <c r="E28" s="6">
        <v>15</v>
      </c>
      <c r="F28" s="6">
        <v>3</v>
      </c>
      <c r="G28" s="6">
        <f t="shared" si="1"/>
        <v>17</v>
      </c>
      <c r="H28" s="6">
        <v>2198570</v>
      </c>
      <c r="I28" s="6">
        <v>6351429</v>
      </c>
      <c r="J28" s="6">
        <v>439714</v>
      </c>
    </row>
    <row r="29" spans="1:10" x14ac:dyDescent="0.15">
      <c r="A29" s="6" t="s">
        <v>30</v>
      </c>
      <c r="B29" s="6"/>
      <c r="C29" s="6" t="s">
        <v>33</v>
      </c>
      <c r="D29" s="6">
        <v>1663066</v>
      </c>
      <c r="E29" s="6">
        <v>40</v>
      </c>
      <c r="F29" s="6">
        <v>3</v>
      </c>
      <c r="G29" s="6">
        <f t="shared" si="1"/>
        <v>42</v>
      </c>
      <c r="H29" s="6">
        <v>1122579</v>
      </c>
      <c r="I29" s="6">
        <v>540487</v>
      </c>
      <c r="J29" s="6">
        <v>37418</v>
      </c>
    </row>
    <row r="30" spans="1:10" x14ac:dyDescent="0.15">
      <c r="A30" s="6" t="s">
        <v>30</v>
      </c>
      <c r="B30" s="10"/>
      <c r="C30" s="6" t="s">
        <v>34</v>
      </c>
      <c r="D30" s="6">
        <v>728857</v>
      </c>
      <c r="E30" s="6">
        <v>15</v>
      </c>
      <c r="F30" s="6">
        <v>3</v>
      </c>
      <c r="G30" s="6">
        <f t="shared" si="1"/>
        <v>17</v>
      </c>
      <c r="H30" s="6">
        <v>187420</v>
      </c>
      <c r="I30" s="6">
        <v>541437</v>
      </c>
      <c r="J30" s="6">
        <v>37484</v>
      </c>
    </row>
    <row r="31" spans="1:10" x14ac:dyDescent="0.15">
      <c r="A31" s="6" t="s">
        <v>12</v>
      </c>
      <c r="B31" s="6"/>
      <c r="C31" s="6" t="s">
        <v>35</v>
      </c>
      <c r="D31" s="6">
        <v>21125190</v>
      </c>
      <c r="E31" s="6">
        <v>10</v>
      </c>
      <c r="F31" s="6">
        <v>3</v>
      </c>
      <c r="G31" s="6">
        <f t="shared" si="1"/>
        <v>12</v>
      </c>
      <c r="H31" s="6">
        <v>19012671</v>
      </c>
      <c r="I31" s="6">
        <v>2112519</v>
      </c>
      <c r="J31" s="1"/>
    </row>
    <row r="32" spans="1:10" x14ac:dyDescent="0.15">
      <c r="A32" s="6" t="s">
        <v>12</v>
      </c>
      <c r="B32" s="6"/>
      <c r="C32" s="6" t="s">
        <v>36</v>
      </c>
      <c r="D32" s="6">
        <v>1264893</v>
      </c>
      <c r="E32" s="6">
        <v>45</v>
      </c>
      <c r="F32" s="6">
        <v>3</v>
      </c>
      <c r="G32" s="6">
        <f t="shared" si="1"/>
        <v>47</v>
      </c>
      <c r="H32" s="6">
        <v>758948</v>
      </c>
      <c r="I32" s="6">
        <v>505945</v>
      </c>
      <c r="J32" s="6">
        <v>25297</v>
      </c>
    </row>
    <row r="33" spans="1:10" x14ac:dyDescent="0.15">
      <c r="A33" s="6" t="s">
        <v>30</v>
      </c>
      <c r="B33" s="6"/>
      <c r="C33" s="6" t="s">
        <v>37</v>
      </c>
      <c r="D33" s="6">
        <v>2656678</v>
      </c>
      <c r="E33" s="6">
        <v>50</v>
      </c>
      <c r="F33" s="6">
        <v>3</v>
      </c>
      <c r="G33" s="6">
        <f t="shared" si="1"/>
        <v>52</v>
      </c>
      <c r="H33" s="6">
        <v>1434610</v>
      </c>
      <c r="I33" s="6">
        <v>1222068</v>
      </c>
      <c r="J33" s="6">
        <v>47820</v>
      </c>
    </row>
    <row r="34" spans="1:10" x14ac:dyDescent="0.15">
      <c r="A34" s="6" t="s">
        <v>30</v>
      </c>
      <c r="B34" s="6"/>
      <c r="C34" s="6" t="s">
        <v>38</v>
      </c>
      <c r="D34" s="6">
        <v>25220000</v>
      </c>
      <c r="E34" s="6">
        <v>40</v>
      </c>
      <c r="F34" s="6">
        <v>14</v>
      </c>
      <c r="G34" s="6">
        <f t="shared" si="1"/>
        <v>53</v>
      </c>
      <c r="H34" s="6">
        <v>10781550</v>
      </c>
      <c r="I34" s="6">
        <v>14438450</v>
      </c>
      <c r="J34" s="6">
        <v>567450</v>
      </c>
    </row>
    <row r="35" spans="1:10" x14ac:dyDescent="0.15">
      <c r="A35" s="6" t="s">
        <v>14</v>
      </c>
      <c r="B35" s="6"/>
      <c r="C35" s="6" t="s">
        <v>39</v>
      </c>
      <c r="D35" s="6">
        <v>13070000</v>
      </c>
      <c r="E35" s="6">
        <v>40</v>
      </c>
      <c r="F35" s="6">
        <v>18</v>
      </c>
      <c r="G35" s="6">
        <f t="shared" si="1"/>
        <v>57</v>
      </c>
      <c r="H35" s="6">
        <v>4411125</v>
      </c>
      <c r="I35" s="6">
        <v>8658875</v>
      </c>
      <c r="J35" s="6">
        <v>294075</v>
      </c>
    </row>
    <row r="36" spans="1:10" x14ac:dyDescent="0.15">
      <c r="A36" s="6" t="s">
        <v>12</v>
      </c>
      <c r="B36" s="6"/>
      <c r="C36" s="6" t="s">
        <v>40</v>
      </c>
      <c r="D36" s="6">
        <v>29230000</v>
      </c>
      <c r="E36" s="6">
        <v>10</v>
      </c>
      <c r="F36" s="6">
        <v>18</v>
      </c>
      <c r="G36" s="6">
        <f t="shared" si="1"/>
        <v>27</v>
      </c>
      <c r="H36" s="6">
        <v>26307000</v>
      </c>
      <c r="I36" s="6">
        <v>2923000</v>
      </c>
      <c r="J36" s="6"/>
    </row>
    <row r="37" spans="1:10" x14ac:dyDescent="0.15">
      <c r="A37" s="6" t="s">
        <v>12</v>
      </c>
      <c r="B37" s="6"/>
      <c r="C37" s="6" t="s">
        <v>41</v>
      </c>
      <c r="D37" s="6">
        <v>6970702</v>
      </c>
      <c r="E37" s="6">
        <v>40</v>
      </c>
      <c r="F37" s="6">
        <v>19</v>
      </c>
      <c r="G37" s="6">
        <f t="shared" si="1"/>
        <v>58</v>
      </c>
      <c r="H37" s="6">
        <v>2195791</v>
      </c>
      <c r="I37" s="6">
        <v>4774911</v>
      </c>
      <c r="J37" s="6">
        <v>156840</v>
      </c>
    </row>
    <row r="38" spans="1:10" x14ac:dyDescent="0.15">
      <c r="A38" s="6" t="s">
        <v>12</v>
      </c>
      <c r="B38" s="6"/>
      <c r="C38" s="6" t="s">
        <v>42</v>
      </c>
      <c r="D38" s="6">
        <v>8887100</v>
      </c>
      <c r="E38" s="6">
        <v>40</v>
      </c>
      <c r="F38" s="6">
        <v>20</v>
      </c>
      <c r="G38" s="6">
        <f t="shared" si="1"/>
        <v>59</v>
      </c>
      <c r="H38" s="6">
        <v>2599497</v>
      </c>
      <c r="I38" s="6">
        <v>6287603</v>
      </c>
      <c r="J38" s="6">
        <v>199959</v>
      </c>
    </row>
    <row r="39" spans="1:10" x14ac:dyDescent="0.15">
      <c r="A39" s="6" t="s">
        <v>12</v>
      </c>
      <c r="B39" s="6"/>
      <c r="C39" s="6" t="s">
        <v>43</v>
      </c>
      <c r="D39" s="6">
        <v>780000</v>
      </c>
      <c r="E39" s="6">
        <v>20</v>
      </c>
      <c r="F39" s="6">
        <v>20</v>
      </c>
      <c r="G39" s="6">
        <f t="shared" si="1"/>
        <v>39</v>
      </c>
      <c r="H39" s="6">
        <v>456300</v>
      </c>
      <c r="I39" s="6">
        <v>323700</v>
      </c>
      <c r="J39" s="6">
        <v>35100</v>
      </c>
    </row>
    <row r="40" spans="1:10" x14ac:dyDescent="0.15">
      <c r="A40" s="6" t="s">
        <v>12</v>
      </c>
      <c r="B40" s="6"/>
      <c r="C40" s="6" t="s">
        <v>44</v>
      </c>
      <c r="D40" s="6">
        <v>7683905</v>
      </c>
      <c r="E40" s="6">
        <v>40</v>
      </c>
      <c r="F40" s="6">
        <v>20</v>
      </c>
      <c r="G40" s="6">
        <f t="shared" si="1"/>
        <v>59</v>
      </c>
      <c r="H40" s="6">
        <v>2247565</v>
      </c>
      <c r="I40" s="6">
        <v>5436340</v>
      </c>
      <c r="J40" s="6">
        <v>172887</v>
      </c>
    </row>
    <row r="41" spans="1:10" x14ac:dyDescent="0.15">
      <c r="A41" s="6" t="s">
        <v>12</v>
      </c>
      <c r="B41" s="6"/>
      <c r="C41" s="6" t="s">
        <v>45</v>
      </c>
      <c r="D41" s="6">
        <v>400000</v>
      </c>
      <c r="E41" s="6">
        <v>20</v>
      </c>
      <c r="F41" s="6">
        <v>21</v>
      </c>
      <c r="G41" s="6">
        <f t="shared" si="1"/>
        <v>40</v>
      </c>
      <c r="H41" s="6">
        <v>216000</v>
      </c>
      <c r="I41" s="6">
        <v>184000</v>
      </c>
      <c r="J41" s="6">
        <v>18000</v>
      </c>
    </row>
    <row r="42" spans="1:10" x14ac:dyDescent="0.15">
      <c r="A42" s="6" t="s">
        <v>12</v>
      </c>
      <c r="B42" s="6"/>
      <c r="C42" s="6" t="s">
        <v>46</v>
      </c>
      <c r="D42" s="6">
        <v>1500000</v>
      </c>
      <c r="E42" s="6">
        <v>20</v>
      </c>
      <c r="F42" s="6">
        <v>21</v>
      </c>
      <c r="G42" s="6">
        <f t="shared" si="1"/>
        <v>40</v>
      </c>
      <c r="H42" s="6">
        <v>810000</v>
      </c>
      <c r="I42" s="6">
        <v>690000</v>
      </c>
      <c r="J42" s="6">
        <v>67500</v>
      </c>
    </row>
    <row r="43" spans="1:10" x14ac:dyDescent="0.15">
      <c r="A43" s="6" t="s">
        <v>12</v>
      </c>
      <c r="B43" s="6"/>
      <c r="C43" s="6" t="s">
        <v>66</v>
      </c>
      <c r="D43" s="6">
        <v>10840200</v>
      </c>
      <c r="E43" s="6">
        <v>40</v>
      </c>
      <c r="F43" s="6">
        <v>28</v>
      </c>
      <c r="G43" s="6">
        <f t="shared" si="1"/>
        <v>67</v>
      </c>
      <c r="H43" s="6">
        <v>1219540</v>
      </c>
      <c r="I43" s="6">
        <v>9620660</v>
      </c>
      <c r="J43" s="6">
        <v>243904</v>
      </c>
    </row>
    <row r="44" spans="1:10" x14ac:dyDescent="0.15">
      <c r="A44" s="6" t="s">
        <v>12</v>
      </c>
      <c r="B44" s="6"/>
      <c r="C44" s="6" t="s">
        <v>70</v>
      </c>
      <c r="D44" s="6">
        <v>7150000</v>
      </c>
      <c r="E44" s="6">
        <v>20</v>
      </c>
      <c r="F44" s="6">
        <v>31</v>
      </c>
      <c r="G44" s="6">
        <f t="shared" si="1"/>
        <v>50</v>
      </c>
      <c r="H44" s="6">
        <v>643500</v>
      </c>
      <c r="I44" s="6">
        <v>6506500</v>
      </c>
      <c r="J44" s="6">
        <v>321750</v>
      </c>
    </row>
    <row r="45" spans="1:10" x14ac:dyDescent="0.15">
      <c r="A45" s="6" t="s">
        <v>12</v>
      </c>
      <c r="B45" s="6"/>
      <c r="C45" s="6" t="s">
        <v>71</v>
      </c>
      <c r="D45" s="6">
        <v>46335476</v>
      </c>
      <c r="E45" s="6">
        <v>10</v>
      </c>
      <c r="F45" s="6">
        <v>31</v>
      </c>
      <c r="G45" s="6">
        <f t="shared" si="1"/>
        <v>40</v>
      </c>
      <c r="H45" s="6">
        <v>8341128</v>
      </c>
      <c r="I45" s="6">
        <v>37994348</v>
      </c>
      <c r="J45" s="6">
        <v>4170100</v>
      </c>
    </row>
    <row r="46" spans="1:10" x14ac:dyDescent="0.15">
      <c r="A46" s="6" t="s">
        <v>30</v>
      </c>
      <c r="B46" s="6"/>
      <c r="C46" s="6" t="s">
        <v>87</v>
      </c>
      <c r="D46" s="6">
        <v>32013338</v>
      </c>
      <c r="E46" s="6">
        <v>40</v>
      </c>
      <c r="F46" s="6">
        <v>2</v>
      </c>
      <c r="G46" s="6">
        <f t="shared" si="1"/>
        <v>41</v>
      </c>
      <c r="H46" s="6">
        <v>720304</v>
      </c>
      <c r="I46" s="6">
        <v>31293034</v>
      </c>
      <c r="J46" s="6">
        <v>720304</v>
      </c>
    </row>
    <row r="47" spans="1:10" x14ac:dyDescent="0.15">
      <c r="A47" s="6" t="s">
        <v>14</v>
      </c>
      <c r="B47" s="6"/>
      <c r="C47" s="6" t="s">
        <v>88</v>
      </c>
      <c r="D47" s="6">
        <v>42805738</v>
      </c>
      <c r="E47" s="6">
        <v>60</v>
      </c>
      <c r="F47" s="6">
        <v>2</v>
      </c>
      <c r="G47" s="6">
        <f t="shared" si="1"/>
        <v>61</v>
      </c>
      <c r="H47" s="6">
        <v>642090</v>
      </c>
      <c r="I47" s="6">
        <v>42163648</v>
      </c>
      <c r="J47" s="6">
        <v>642090</v>
      </c>
    </row>
    <row r="48" spans="1:10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15">
      <c r="A49" s="17" t="s">
        <v>47</v>
      </c>
      <c r="B49" s="17"/>
      <c r="C49" s="17"/>
      <c r="D49" s="11">
        <v>294746984</v>
      </c>
      <c r="E49" s="11"/>
      <c r="F49" s="11"/>
      <c r="G49" s="11"/>
      <c r="H49" s="11">
        <v>146974255</v>
      </c>
      <c r="I49" s="11">
        <v>147772729</v>
      </c>
      <c r="J49" s="11">
        <f>SUM(J50:J76)</f>
        <v>9327452</v>
      </c>
    </row>
    <row r="50" spans="1:10" x14ac:dyDescent="0.15">
      <c r="A50" s="6" t="s">
        <v>12</v>
      </c>
      <c r="B50" s="6"/>
      <c r="C50" s="6" t="s">
        <v>48</v>
      </c>
      <c r="D50" s="6">
        <v>22305016</v>
      </c>
      <c r="E50" s="6">
        <v>20</v>
      </c>
      <c r="F50" s="6">
        <v>2</v>
      </c>
      <c r="G50" s="6">
        <f t="shared" ref="G50:G66" si="2">F50+E50-1</f>
        <v>21</v>
      </c>
      <c r="H50" s="6">
        <v>20074514</v>
      </c>
      <c r="I50" s="6">
        <v>2230502</v>
      </c>
      <c r="J50" s="1"/>
    </row>
    <row r="51" spans="1:10" x14ac:dyDescent="0.15">
      <c r="A51" s="6" t="s">
        <v>12</v>
      </c>
      <c r="B51" s="6"/>
      <c r="C51" s="6" t="s">
        <v>49</v>
      </c>
      <c r="D51" s="6">
        <v>3629978</v>
      </c>
      <c r="E51" s="6">
        <v>20</v>
      </c>
      <c r="F51" s="6">
        <v>3</v>
      </c>
      <c r="G51" s="6">
        <f t="shared" si="2"/>
        <v>22</v>
      </c>
      <c r="H51" s="6">
        <v>3266980</v>
      </c>
      <c r="I51" s="6">
        <v>362998</v>
      </c>
      <c r="J51" s="1"/>
    </row>
    <row r="52" spans="1:10" x14ac:dyDescent="0.15">
      <c r="A52" s="6" t="s">
        <v>12</v>
      </c>
      <c r="B52" s="10"/>
      <c r="C52" s="6" t="s">
        <v>50</v>
      </c>
      <c r="D52" s="6">
        <v>670696</v>
      </c>
      <c r="E52" s="6">
        <v>15</v>
      </c>
      <c r="F52" s="6">
        <v>3</v>
      </c>
      <c r="G52" s="6">
        <f t="shared" si="2"/>
        <v>17</v>
      </c>
      <c r="H52" s="6">
        <v>0</v>
      </c>
      <c r="I52" s="6">
        <v>670696</v>
      </c>
      <c r="J52" s="1"/>
    </row>
    <row r="53" spans="1:10" x14ac:dyDescent="0.15">
      <c r="A53" s="6" t="s">
        <v>30</v>
      </c>
      <c r="B53" s="6"/>
      <c r="C53" s="6" t="s">
        <v>51</v>
      </c>
      <c r="D53" s="6">
        <v>791500</v>
      </c>
      <c r="E53" s="6">
        <v>20</v>
      </c>
      <c r="F53" s="6">
        <v>3</v>
      </c>
      <c r="G53" s="6">
        <f t="shared" si="2"/>
        <v>22</v>
      </c>
      <c r="H53" s="6">
        <v>712350</v>
      </c>
      <c r="I53" s="6">
        <v>79150</v>
      </c>
      <c r="J53" s="1"/>
    </row>
    <row r="54" spans="1:10" x14ac:dyDescent="0.15">
      <c r="A54" s="6" t="s">
        <v>30</v>
      </c>
      <c r="B54" s="10"/>
      <c r="C54" s="6" t="s">
        <v>52</v>
      </c>
      <c r="D54" s="6">
        <v>70808</v>
      </c>
      <c r="E54" s="6">
        <v>15</v>
      </c>
      <c r="F54" s="6">
        <v>3</v>
      </c>
      <c r="G54" s="6">
        <f t="shared" si="2"/>
        <v>17</v>
      </c>
      <c r="H54" s="6">
        <v>0</v>
      </c>
      <c r="I54" s="6">
        <v>70808</v>
      </c>
      <c r="J54" s="1"/>
    </row>
    <row r="55" spans="1:10" x14ac:dyDescent="0.15">
      <c r="A55" s="6" t="s">
        <v>14</v>
      </c>
      <c r="B55" s="6"/>
      <c r="C55" s="6" t="s">
        <v>53</v>
      </c>
      <c r="D55" s="6">
        <v>18572948</v>
      </c>
      <c r="E55" s="6">
        <v>20</v>
      </c>
      <c r="F55" s="6">
        <v>2</v>
      </c>
      <c r="G55" s="6">
        <f t="shared" si="2"/>
        <v>21</v>
      </c>
      <c r="H55" s="6">
        <v>16715653</v>
      </c>
      <c r="I55" s="6">
        <v>1857295</v>
      </c>
      <c r="J55" s="1"/>
    </row>
    <row r="56" spans="1:10" x14ac:dyDescent="0.15">
      <c r="A56" s="6" t="s">
        <v>12</v>
      </c>
      <c r="B56" s="6"/>
      <c r="C56" s="6" t="s">
        <v>55</v>
      </c>
      <c r="D56" s="6">
        <v>23077248</v>
      </c>
      <c r="E56" s="6">
        <v>20</v>
      </c>
      <c r="F56" s="6">
        <v>3</v>
      </c>
      <c r="G56" s="6">
        <f t="shared" si="2"/>
        <v>22</v>
      </c>
      <c r="H56" s="6">
        <v>20769523</v>
      </c>
      <c r="I56" s="6">
        <v>2307725</v>
      </c>
      <c r="J56" s="1"/>
    </row>
    <row r="57" spans="1:10" x14ac:dyDescent="0.15">
      <c r="A57" s="6" t="s">
        <v>30</v>
      </c>
      <c r="B57" s="6"/>
      <c r="C57" s="6" t="s">
        <v>56</v>
      </c>
      <c r="D57" s="6">
        <v>3218629</v>
      </c>
      <c r="E57" s="6">
        <v>15</v>
      </c>
      <c r="F57" s="6">
        <v>3</v>
      </c>
      <c r="G57" s="6">
        <f t="shared" si="2"/>
        <v>17</v>
      </c>
      <c r="H57" s="6">
        <v>2896766</v>
      </c>
      <c r="I57" s="6">
        <v>321863</v>
      </c>
      <c r="J57" s="1"/>
    </row>
    <row r="58" spans="1:10" x14ac:dyDescent="0.15">
      <c r="A58" s="6" t="s">
        <v>30</v>
      </c>
      <c r="B58" s="6"/>
      <c r="C58" s="6" t="s">
        <v>57</v>
      </c>
      <c r="D58" s="6">
        <v>4820894</v>
      </c>
      <c r="E58" s="6">
        <v>20</v>
      </c>
      <c r="F58" s="6">
        <v>3</v>
      </c>
      <c r="G58" s="6">
        <f t="shared" si="2"/>
        <v>22</v>
      </c>
      <c r="H58" s="6">
        <v>4338804</v>
      </c>
      <c r="I58" s="6">
        <v>482090</v>
      </c>
      <c r="J58" s="1"/>
    </row>
    <row r="59" spans="1:10" x14ac:dyDescent="0.15">
      <c r="A59" s="6" t="s">
        <v>14</v>
      </c>
      <c r="B59" s="6"/>
      <c r="C59" s="6" t="s">
        <v>84</v>
      </c>
      <c r="D59" s="6">
        <v>6895479</v>
      </c>
      <c r="E59" s="6">
        <v>10</v>
      </c>
      <c r="F59" s="6">
        <v>3</v>
      </c>
      <c r="G59" s="6">
        <f t="shared" si="2"/>
        <v>12</v>
      </c>
      <c r="H59" s="6">
        <v>6205931</v>
      </c>
      <c r="I59" s="6">
        <v>689548</v>
      </c>
      <c r="J59" s="1"/>
    </row>
    <row r="60" spans="1:10" x14ac:dyDescent="0.15">
      <c r="A60" s="6" t="s">
        <v>14</v>
      </c>
      <c r="B60" s="6"/>
      <c r="C60" s="6" t="s">
        <v>54</v>
      </c>
      <c r="D60" s="6">
        <v>7400000</v>
      </c>
      <c r="E60" s="6">
        <v>15</v>
      </c>
      <c r="F60" s="6">
        <v>15</v>
      </c>
      <c r="G60" s="6">
        <f t="shared" si="2"/>
        <v>29</v>
      </c>
      <c r="H60" s="6">
        <v>6660000</v>
      </c>
      <c r="I60" s="6">
        <v>740000</v>
      </c>
      <c r="J60" s="6"/>
    </row>
    <row r="61" spans="1:10" x14ac:dyDescent="0.15">
      <c r="A61" s="6" t="s">
        <v>14</v>
      </c>
      <c r="B61" s="6"/>
      <c r="C61" s="6" t="s">
        <v>58</v>
      </c>
      <c r="D61" s="6">
        <v>32600000</v>
      </c>
      <c r="E61" s="6">
        <v>20</v>
      </c>
      <c r="F61" s="6">
        <v>17</v>
      </c>
      <c r="G61" s="6">
        <f t="shared" si="2"/>
        <v>36</v>
      </c>
      <c r="H61" s="6">
        <v>23472000</v>
      </c>
      <c r="I61" s="6">
        <v>9128000</v>
      </c>
      <c r="J61" s="6">
        <v>1467000</v>
      </c>
    </row>
    <row r="62" spans="1:10" x14ac:dyDescent="0.15">
      <c r="A62" s="6" t="s">
        <v>14</v>
      </c>
      <c r="B62" s="6"/>
      <c r="C62" s="6" t="s">
        <v>59</v>
      </c>
      <c r="D62" s="6">
        <v>20690033</v>
      </c>
      <c r="E62" s="6">
        <v>15</v>
      </c>
      <c r="F62" s="6">
        <v>19</v>
      </c>
      <c r="G62" s="6">
        <f t="shared" si="2"/>
        <v>33</v>
      </c>
      <c r="H62" s="6">
        <v>17379628</v>
      </c>
      <c r="I62" s="6">
        <v>3310405</v>
      </c>
      <c r="J62" s="6">
        <v>1241401</v>
      </c>
    </row>
    <row r="63" spans="1:10" x14ac:dyDescent="0.15">
      <c r="A63" s="6" t="s">
        <v>14</v>
      </c>
      <c r="B63" s="6"/>
      <c r="C63" s="6" t="s">
        <v>60</v>
      </c>
      <c r="D63" s="6">
        <v>10252743</v>
      </c>
      <c r="E63" s="6">
        <v>20</v>
      </c>
      <c r="F63" s="6">
        <v>19</v>
      </c>
      <c r="G63" s="6">
        <f t="shared" si="2"/>
        <v>38</v>
      </c>
      <c r="H63" s="6">
        <v>6459230</v>
      </c>
      <c r="I63" s="6">
        <v>3793513</v>
      </c>
      <c r="J63" s="6">
        <v>461373</v>
      </c>
    </row>
    <row r="64" spans="1:10" x14ac:dyDescent="0.15">
      <c r="A64" s="6" t="s">
        <v>14</v>
      </c>
      <c r="B64" s="6"/>
      <c r="C64" s="6" t="s">
        <v>61</v>
      </c>
      <c r="D64" s="6">
        <v>3079429</v>
      </c>
      <c r="E64" s="6">
        <v>15</v>
      </c>
      <c r="F64" s="6">
        <v>19</v>
      </c>
      <c r="G64" s="6">
        <f t="shared" si="2"/>
        <v>33</v>
      </c>
      <c r="H64" s="6">
        <v>2586721</v>
      </c>
      <c r="I64" s="6">
        <v>492708</v>
      </c>
      <c r="J64" s="6">
        <v>184765</v>
      </c>
    </row>
    <row r="65" spans="1:10" x14ac:dyDescent="0.15">
      <c r="A65" s="6" t="s">
        <v>14</v>
      </c>
      <c r="B65" s="6"/>
      <c r="C65" s="6" t="s">
        <v>62</v>
      </c>
      <c r="D65" s="6">
        <v>2490000</v>
      </c>
      <c r="E65" s="6">
        <v>5</v>
      </c>
      <c r="F65" s="6">
        <v>18</v>
      </c>
      <c r="G65" s="6">
        <f t="shared" si="2"/>
        <v>22</v>
      </c>
      <c r="H65" s="6">
        <v>2241000</v>
      </c>
      <c r="I65" s="6">
        <v>249000</v>
      </c>
      <c r="J65" s="6"/>
    </row>
    <row r="66" spans="1:10" x14ac:dyDescent="0.15">
      <c r="A66" s="6" t="s">
        <v>14</v>
      </c>
      <c r="B66" s="6"/>
      <c r="C66" s="6" t="s">
        <v>63</v>
      </c>
      <c r="D66" s="6">
        <v>1563000</v>
      </c>
      <c r="E66" s="6">
        <v>6</v>
      </c>
      <c r="F66" s="6">
        <v>19</v>
      </c>
      <c r="G66" s="6">
        <f t="shared" si="2"/>
        <v>24</v>
      </c>
      <c r="H66" s="6">
        <v>1406700</v>
      </c>
      <c r="I66" s="6">
        <v>156300</v>
      </c>
      <c r="J66" s="6"/>
    </row>
    <row r="67" spans="1:10" x14ac:dyDescent="0.15">
      <c r="A67" s="6" t="s">
        <v>14</v>
      </c>
      <c r="B67" s="6"/>
      <c r="C67" s="6" t="s">
        <v>64</v>
      </c>
      <c r="D67" s="6">
        <v>2694000</v>
      </c>
      <c r="E67" s="6">
        <v>10</v>
      </c>
      <c r="F67" s="6">
        <v>25</v>
      </c>
      <c r="G67" s="6">
        <f t="shared" ref="G67:G74" si="3">F67+E67-1</f>
        <v>34</v>
      </c>
      <c r="H67" s="6">
        <v>1939680</v>
      </c>
      <c r="I67" s="6">
        <v>754320</v>
      </c>
      <c r="J67" s="6">
        <v>242460</v>
      </c>
    </row>
    <row r="68" spans="1:10" x14ac:dyDescent="0.15">
      <c r="A68" s="6" t="s">
        <v>12</v>
      </c>
      <c r="B68" s="6"/>
      <c r="C68" s="6" t="s">
        <v>65</v>
      </c>
      <c r="D68" s="6">
        <v>1456000</v>
      </c>
      <c r="E68" s="6">
        <v>10</v>
      </c>
      <c r="F68" s="6">
        <v>25</v>
      </c>
      <c r="G68" s="6">
        <f t="shared" si="3"/>
        <v>34</v>
      </c>
      <c r="H68" s="6">
        <v>1048320</v>
      </c>
      <c r="I68" s="6">
        <v>407680</v>
      </c>
      <c r="J68" s="6">
        <v>131040</v>
      </c>
    </row>
    <row r="69" spans="1:10" x14ac:dyDescent="0.15">
      <c r="A69" s="6" t="s">
        <v>12</v>
      </c>
      <c r="B69" s="6"/>
      <c r="C69" s="6" t="s">
        <v>67</v>
      </c>
      <c r="D69" s="6">
        <v>9921125</v>
      </c>
      <c r="E69" s="6">
        <v>15</v>
      </c>
      <c r="F69" s="6">
        <v>28</v>
      </c>
      <c r="G69" s="6">
        <f t="shared" si="3"/>
        <v>42</v>
      </c>
      <c r="H69" s="6">
        <v>2976342</v>
      </c>
      <c r="I69" s="6">
        <v>6944783</v>
      </c>
      <c r="J69" s="6">
        <v>595267</v>
      </c>
    </row>
    <row r="70" spans="1:10" x14ac:dyDescent="0.15">
      <c r="A70" s="6" t="s">
        <v>12</v>
      </c>
      <c r="B70" s="6"/>
      <c r="C70" s="6" t="s">
        <v>68</v>
      </c>
      <c r="D70" s="6">
        <v>3388675</v>
      </c>
      <c r="E70" s="6">
        <v>20</v>
      </c>
      <c r="F70" s="6">
        <v>28</v>
      </c>
      <c r="G70" s="6">
        <f t="shared" si="3"/>
        <v>47</v>
      </c>
      <c r="H70" s="6">
        <v>762457</v>
      </c>
      <c r="I70" s="6">
        <v>2626218</v>
      </c>
      <c r="J70" s="6">
        <v>152490</v>
      </c>
    </row>
    <row r="71" spans="1:10" x14ac:dyDescent="0.15">
      <c r="A71" s="6" t="s">
        <v>12</v>
      </c>
      <c r="B71" s="6"/>
      <c r="C71" s="6" t="s">
        <v>69</v>
      </c>
      <c r="D71" s="6">
        <v>3500000</v>
      </c>
      <c r="E71" s="6">
        <v>15</v>
      </c>
      <c r="F71" s="6">
        <v>31</v>
      </c>
      <c r="G71" s="6">
        <f t="shared" si="3"/>
        <v>45</v>
      </c>
      <c r="H71" s="6">
        <v>420000</v>
      </c>
      <c r="I71" s="6">
        <v>3080000</v>
      </c>
      <c r="J71" s="6">
        <v>210000</v>
      </c>
    </row>
    <row r="72" spans="1:10" x14ac:dyDescent="0.15">
      <c r="A72" s="6" t="s">
        <v>12</v>
      </c>
      <c r="B72" s="6"/>
      <c r="C72" s="6" t="s">
        <v>81</v>
      </c>
      <c r="D72" s="6">
        <v>23466506</v>
      </c>
      <c r="E72" s="6">
        <v>15</v>
      </c>
      <c r="F72" s="6">
        <v>2</v>
      </c>
      <c r="G72" s="6">
        <f t="shared" si="3"/>
        <v>16</v>
      </c>
      <c r="H72" s="6">
        <v>1407995</v>
      </c>
      <c r="I72" s="6">
        <v>22058511</v>
      </c>
      <c r="J72" s="6">
        <v>1407995</v>
      </c>
    </row>
    <row r="73" spans="1:10" x14ac:dyDescent="0.15">
      <c r="A73" s="6" t="s">
        <v>12</v>
      </c>
      <c r="B73" s="6"/>
      <c r="C73" s="6" t="s">
        <v>82</v>
      </c>
      <c r="D73" s="6">
        <v>31992277</v>
      </c>
      <c r="E73" s="6">
        <v>20</v>
      </c>
      <c r="F73" s="6">
        <v>2</v>
      </c>
      <c r="G73" s="6">
        <f t="shared" si="3"/>
        <v>21</v>
      </c>
      <c r="H73" s="6">
        <v>1439661</v>
      </c>
      <c r="I73" s="6">
        <v>30552616</v>
      </c>
      <c r="J73" s="6">
        <v>1439661</v>
      </c>
    </row>
    <row r="74" spans="1:10" x14ac:dyDescent="0.15">
      <c r="A74" s="6" t="s">
        <v>12</v>
      </c>
      <c r="B74" s="6"/>
      <c r="C74" s="6" t="s">
        <v>86</v>
      </c>
      <c r="D74" s="6">
        <v>29900000</v>
      </c>
      <c r="E74" s="6">
        <v>15</v>
      </c>
      <c r="F74" s="6">
        <v>2</v>
      </c>
      <c r="G74" s="6">
        <f t="shared" si="3"/>
        <v>16</v>
      </c>
      <c r="H74" s="6">
        <v>1794000</v>
      </c>
      <c r="I74" s="6">
        <v>28106000</v>
      </c>
      <c r="J74" s="6">
        <v>1794000</v>
      </c>
    </row>
    <row r="75" spans="1:10" x14ac:dyDescent="0.15">
      <c r="A75" s="6" t="s">
        <v>12</v>
      </c>
      <c r="B75" s="6"/>
      <c r="C75" s="6" t="s">
        <v>83</v>
      </c>
      <c r="D75" s="6">
        <v>4547497</v>
      </c>
      <c r="E75" s="6">
        <v>15</v>
      </c>
      <c r="F75" s="6"/>
      <c r="G75" s="6">
        <f t="shared" ref="G75:G76" si="4">F75+E75-1</f>
        <v>14</v>
      </c>
      <c r="H75" s="6">
        <v>0</v>
      </c>
      <c r="I75" s="6">
        <v>4547497</v>
      </c>
      <c r="J75" s="12"/>
    </row>
    <row r="76" spans="1:10" x14ac:dyDescent="0.15">
      <c r="A76" s="6" t="s">
        <v>12</v>
      </c>
      <c r="B76" s="6"/>
      <c r="C76" s="6" t="s">
        <v>85</v>
      </c>
      <c r="D76" s="6">
        <v>21752503</v>
      </c>
      <c r="E76" s="6">
        <v>20</v>
      </c>
      <c r="F76" s="6">
        <v>2</v>
      </c>
      <c r="G76" s="6">
        <f t="shared" si="4"/>
        <v>21</v>
      </c>
      <c r="H76" s="6">
        <v>0</v>
      </c>
      <c r="I76" s="6">
        <v>21752503</v>
      </c>
      <c r="J76" s="6"/>
    </row>
    <row r="77" spans="1:10" s="13" customFormat="1" x14ac:dyDescent="0.15">
      <c r="A77" s="14"/>
      <c r="B77" s="14"/>
      <c r="C77" s="6"/>
      <c r="D77" s="6"/>
      <c r="E77" s="6"/>
      <c r="F77" s="6"/>
      <c r="G77" s="6"/>
      <c r="H77" s="6"/>
      <c r="I77" s="6"/>
      <c r="J77" s="6"/>
    </row>
    <row r="78" spans="1:10" s="13" customFormat="1" x14ac:dyDescent="0.15">
      <c r="A78" s="14" t="s">
        <v>80</v>
      </c>
      <c r="B78" s="14"/>
      <c r="C78" s="6"/>
      <c r="D78" s="6">
        <v>679539960</v>
      </c>
      <c r="E78" s="6"/>
      <c r="F78" s="6"/>
      <c r="G78" s="6"/>
      <c r="H78" s="6">
        <v>309808143</v>
      </c>
      <c r="I78" s="6">
        <v>365067697</v>
      </c>
      <c r="J78" s="6">
        <v>19486934</v>
      </c>
    </row>
  </sheetData>
  <mergeCells count="8">
    <mergeCell ref="A77:B77"/>
    <mergeCell ref="A78:B78"/>
    <mergeCell ref="A1:C1"/>
    <mergeCell ref="A9:C9"/>
    <mergeCell ref="A16:C16"/>
    <mergeCell ref="A49:C49"/>
    <mergeCell ref="A3:C3"/>
    <mergeCell ref="A2:B2"/>
  </mergeCells>
  <phoneticPr fontId="1"/>
  <pageMargins left="0.39370078740157483" right="0.19685039370078741" top="0.39370078740157483" bottom="0.39370078740157483" header="0.51181102362204722" footer="0.51181102362204722"/>
  <pageSetup paperSize="8" scale="78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令和2年度</vt:lpstr>
      <vt:lpstr>令和2年度!Print_Area</vt:lpstr>
      <vt:lpstr>令和2年度!Print_Titles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 隆二</dc:creator>
  <cp:lastModifiedBy> </cp:lastModifiedBy>
  <cp:lastPrinted>2022-06-07T06:55:49Z</cp:lastPrinted>
  <dcterms:created xsi:type="dcterms:W3CDTF">2017-10-30T02:00:19Z</dcterms:created>
  <dcterms:modified xsi:type="dcterms:W3CDTF">2022-06-07T07:42:05Z</dcterms:modified>
</cp:coreProperties>
</file>