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25ge0058\新）水田総合推進班\令和8年度\10_くまもと土地利用型農業競争力強化緊急支援事業\04_追加要望調査\02_施行\"/>
    </mc:Choice>
  </mc:AlternateContent>
  <xr:revisionPtr revIDLastSave="0" documentId="13_ncr:1_{86422182-68FE-42C2-92C1-9D3BAEE59D9C}" xr6:coauthVersionLast="47" xr6:coauthVersionMax="47" xr10:uidLastSave="{00000000-0000-0000-0000-000000000000}"/>
  <bookViews>
    <workbookView xWindow="-28920" yWindow="-1965" windowWidth="29040" windowHeight="17520" xr2:uid="{00000000-000D-0000-FFFF-FFFF00000000}"/>
  </bookViews>
  <sheets>
    <sheet name="様式２－１（１）" sheetId="1" r:id="rId1"/>
  </sheets>
  <definedNames>
    <definedName name="_xlnm._FilterDatabase" localSheetId="0" hidden="1">'様式２－１（１）'!#REF!</definedName>
    <definedName name="_xlnm.Print_Area" localSheetId="0">'様式２－１（１）'!$A$1:$CI$105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95" i="1" l="1"/>
  <c r="BX39" i="1"/>
  <c r="V39" i="1"/>
  <c r="AT35" i="1"/>
  <c r="BO28" i="1"/>
  <c r="BJ28" i="1"/>
  <c r="BE28" i="1"/>
  <c r="AU28" i="1"/>
  <c r="AP28" i="1"/>
  <c r="AK28" i="1"/>
  <c r="AF28" i="1"/>
  <c r="AA28" i="1"/>
  <c r="V28" i="1"/>
  <c r="Q28" i="1"/>
  <c r="AR95" i="1"/>
  <c r="AL95" i="1"/>
  <c r="U95" i="1"/>
  <c r="R95" i="1"/>
  <c r="AC76" i="1"/>
  <c r="Q51" i="1"/>
  <c r="BX40" i="1"/>
  <c r="AZ28" i="1"/>
  <c r="BO22" i="1"/>
  <c r="BO19" i="1" s="1"/>
  <c r="BJ22" i="1"/>
  <c r="BJ19" i="1" s="1"/>
  <c r="BE22" i="1"/>
  <c r="BE19" i="1" s="1"/>
  <c r="AZ22" i="1"/>
  <c r="AZ19" i="1" s="1"/>
  <c r="AU22" i="1"/>
  <c r="AP22" i="1"/>
  <c r="AK22" i="1"/>
  <c r="AK19" i="1" s="1"/>
  <c r="AF22" i="1"/>
  <c r="AF19" i="1" s="1"/>
  <c r="AA22" i="1"/>
  <c r="V22" i="1"/>
  <c r="Q22" i="1"/>
  <c r="BT21" i="1"/>
  <c r="BT20" i="1"/>
  <c r="AP19" i="1"/>
  <c r="AA19" i="1"/>
  <c r="V19" i="1"/>
  <c r="Q19" i="1"/>
  <c r="L19" i="1"/>
  <c r="BT22" i="1" l="1"/>
  <c r="AU19" i="1"/>
  <c r="BT19" i="1"/>
  <c r="L22" i="1"/>
  <c r="L28" i="1" s="1"/>
  <c r="BT25" i="1" l="1"/>
  <c r="BT26" i="1"/>
  <c r="R98" i="1" l="1"/>
  <c r="U98" i="1"/>
  <c r="AL98" i="1"/>
  <c r="AR98" i="1"/>
  <c r="AY98" i="1" s="1"/>
  <c r="BT27" i="1" l="1"/>
  <c r="BT24" i="1"/>
  <c r="BT23" i="1"/>
  <c r="BT18" i="1" l="1"/>
  <c r="BT17" i="1"/>
  <c r="AR97" i="1" l="1"/>
  <c r="AY97" i="1" s="1"/>
  <c r="AL97" i="1"/>
  <c r="U97" i="1"/>
  <c r="R97" i="1"/>
  <c r="AR96" i="1"/>
  <c r="AY96" i="1" s="1"/>
  <c r="AL96" i="1"/>
  <c r="U96" i="1"/>
  <c r="R9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情報企画課</author>
  </authors>
  <commentList>
    <comment ref="D72" authorId="0" shapeId="0" xr:uid="{00000000-0006-0000-0000-000001000000}">
      <text>
        <r>
          <rPr>
            <sz val="9"/>
            <color indexed="10"/>
            <rFont val="ＭＳ Ｐゴシック"/>
            <family val="3"/>
            <charset val="128"/>
          </rPr>
          <t>コンバインの場合「自脱型コンバイン」、「大豆コンバイン」等の別を記載すること。
メーカーの商品名ではなく、機械としての一般名称を記載すること。</t>
        </r>
      </text>
    </comment>
    <comment ref="R80" authorId="0" shapeId="0" xr:uid="{00000000-0006-0000-0000-000002000000}">
      <text>
        <r>
          <rPr>
            <b/>
            <sz val="11"/>
            <color indexed="10"/>
            <rFont val="ＭＳ Ｐゴシック"/>
            <family val="3"/>
            <charset val="128"/>
          </rPr>
          <t>補助率は１／２。千円未満は切り捨て。</t>
        </r>
      </text>
    </comment>
    <comment ref="AM80" authorId="0" shapeId="0" xr:uid="{00000000-0006-0000-0000-000003000000}">
      <text>
        <r>
          <rPr>
            <sz val="12"/>
            <color indexed="81"/>
            <rFont val="ＭＳ Ｐゴシック"/>
            <family val="3"/>
            <charset val="128"/>
          </rPr>
          <t>実施主体の負担額等を記載</t>
        </r>
      </text>
    </comment>
  </commentList>
</comments>
</file>

<file path=xl/sharedStrings.xml><?xml version="1.0" encoding="utf-8"?>
<sst xmlns="http://schemas.openxmlformats.org/spreadsheetml/2006/main" count="205" uniqueCount="174">
  <si>
    <t>市町村名</t>
    <rPh sb="0" eb="4">
      <t>シチョウソンメイ</t>
    </rPh>
    <phoneticPr fontId="2"/>
  </si>
  <si>
    <t>事業実施主体名</t>
    <rPh sb="0" eb="2">
      <t>ジギョウ</t>
    </rPh>
    <rPh sb="2" eb="4">
      <t>ジッシ</t>
    </rPh>
    <rPh sb="4" eb="6">
      <t>シュタイ</t>
    </rPh>
    <rPh sb="6" eb="7">
      <t>メイ</t>
    </rPh>
    <phoneticPr fontId="2"/>
  </si>
  <si>
    <t>組織の構成員数</t>
    <rPh sb="0" eb="2">
      <t>ソシキ</t>
    </rPh>
    <rPh sb="3" eb="6">
      <t>コウセイイン</t>
    </rPh>
    <rPh sb="6" eb="7">
      <t>スウ</t>
    </rPh>
    <phoneticPr fontId="2"/>
  </si>
  <si>
    <t>うち委託のみの農家数</t>
    <rPh sb="2" eb="4">
      <t>イタク</t>
    </rPh>
    <rPh sb="7" eb="9">
      <t>ノウカ</t>
    </rPh>
    <rPh sb="9" eb="10">
      <t>スウ</t>
    </rPh>
    <phoneticPr fontId="2"/>
  </si>
  <si>
    <t>組織外の委託農家数</t>
    <rPh sb="0" eb="3">
      <t>ソシキガイ</t>
    </rPh>
    <rPh sb="4" eb="6">
      <t>イタク</t>
    </rPh>
    <rPh sb="6" eb="8">
      <t>ノウカ</t>
    </rPh>
    <rPh sb="8" eb="9">
      <t>スウ</t>
    </rPh>
    <phoneticPr fontId="2"/>
  </si>
  <si>
    <t>組織設立年月</t>
    <rPh sb="0" eb="2">
      <t>ソシキ</t>
    </rPh>
    <rPh sb="2" eb="4">
      <t>セツリツ</t>
    </rPh>
    <rPh sb="4" eb="6">
      <t>ネンゲツ</t>
    </rPh>
    <phoneticPr fontId="2"/>
  </si>
  <si>
    <t>合計</t>
    <rPh sb="0" eb="2">
      <t>ゴウケイ</t>
    </rPh>
    <phoneticPr fontId="2"/>
  </si>
  <si>
    <t>麦</t>
    <rPh sb="0" eb="1">
      <t>ムギ</t>
    </rPh>
    <phoneticPr fontId="2"/>
  </si>
  <si>
    <t>大豆</t>
    <rPh sb="0" eb="2">
      <t>ダイズ</t>
    </rPh>
    <phoneticPr fontId="2"/>
  </si>
  <si>
    <t>その他</t>
    <rPh sb="2" eb="3">
      <t>タ</t>
    </rPh>
    <phoneticPr fontId="2"/>
  </si>
  <si>
    <t>作物名</t>
    <rPh sb="0" eb="2">
      <t>サクモツ</t>
    </rPh>
    <rPh sb="2" eb="3">
      <t>メイ</t>
    </rPh>
    <phoneticPr fontId="2"/>
  </si>
  <si>
    <t>機種</t>
    <rPh sb="0" eb="2">
      <t>キシュ</t>
    </rPh>
    <phoneticPr fontId="2"/>
  </si>
  <si>
    <t>能力（条数・馬力等）</t>
    <rPh sb="0" eb="2">
      <t>ノウリョク</t>
    </rPh>
    <rPh sb="3" eb="4">
      <t>ジョウ</t>
    </rPh>
    <rPh sb="4" eb="5">
      <t>スウ</t>
    </rPh>
    <rPh sb="6" eb="8">
      <t>バリキ</t>
    </rPh>
    <rPh sb="8" eb="9">
      <t>トウ</t>
    </rPh>
    <phoneticPr fontId="2"/>
  </si>
  <si>
    <t>県</t>
    <rPh sb="0" eb="1">
      <t>ケン</t>
    </rPh>
    <phoneticPr fontId="2"/>
  </si>
  <si>
    <t>市町村</t>
    <rPh sb="0" eb="3">
      <t>シチョウソン</t>
    </rPh>
    <phoneticPr fontId="2"/>
  </si>
  <si>
    <t>添付資料：</t>
    <rPh sb="0" eb="2">
      <t>テンプ</t>
    </rPh>
    <rPh sb="2" eb="4">
      <t>シリョウ</t>
    </rPh>
    <phoneticPr fontId="2"/>
  </si>
  <si>
    <t>②見積書</t>
    <rPh sb="1" eb="4">
      <t>ミツモリショ</t>
    </rPh>
    <phoneticPr fontId="2"/>
  </si>
  <si>
    <t>③カタログ等</t>
    <rPh sb="5" eb="6">
      <t>トウ</t>
    </rPh>
    <phoneticPr fontId="2"/>
  </si>
  <si>
    <t>耕起・代かき</t>
    <rPh sb="0" eb="2">
      <t>コウキ</t>
    </rPh>
    <rPh sb="3" eb="4">
      <t>シロ</t>
    </rPh>
    <phoneticPr fontId="2"/>
  </si>
  <si>
    <t>田植・播種</t>
    <rPh sb="0" eb="2">
      <t>タウ</t>
    </rPh>
    <rPh sb="3" eb="5">
      <t>ハシュ</t>
    </rPh>
    <phoneticPr fontId="2"/>
  </si>
  <si>
    <t>収穫</t>
    <rPh sb="0" eb="2">
      <t>シュウカク</t>
    </rPh>
    <phoneticPr fontId="2"/>
  </si>
  <si>
    <t>備  考</t>
    <rPh sb="0" eb="1">
      <t>ソナエ</t>
    </rPh>
    <rPh sb="3" eb="4">
      <t>コウ</t>
    </rPh>
    <phoneticPr fontId="2"/>
  </si>
  <si>
    <t>【作業面積の内訳】</t>
    <rPh sb="1" eb="3">
      <t>サギョウ</t>
    </rPh>
    <rPh sb="3" eb="5">
      <t>メンセキ</t>
    </rPh>
    <rPh sb="6" eb="8">
      <t>ウチワケ</t>
    </rPh>
    <phoneticPr fontId="2"/>
  </si>
  <si>
    <t>増加面積</t>
    <rPh sb="0" eb="2">
      <t>ゾウカ</t>
    </rPh>
    <rPh sb="2" eb="4">
      <t>メンセキ</t>
    </rPh>
    <phoneticPr fontId="2"/>
  </si>
  <si>
    <t>集落数</t>
    <rPh sb="0" eb="3">
      <t>シュウラクスウ</t>
    </rPh>
    <phoneticPr fontId="2"/>
  </si>
  <si>
    <t>うち水田面積</t>
    <rPh sb="2" eb="4">
      <t>スイデン</t>
    </rPh>
    <rPh sb="4" eb="6">
      <t>メンセキ</t>
    </rPh>
    <phoneticPr fontId="2"/>
  </si>
  <si>
    <t>計　画　名</t>
    <rPh sb="0" eb="1">
      <t>ケイ</t>
    </rPh>
    <rPh sb="2" eb="3">
      <t>ガ</t>
    </rPh>
    <rPh sb="4" eb="5">
      <t>メイ</t>
    </rPh>
    <phoneticPr fontId="2"/>
  </si>
  <si>
    <t>策定年月日</t>
    <rPh sb="0" eb="2">
      <t>サクテイ</t>
    </rPh>
    <rPh sb="2" eb="5">
      <t>ネンガッピ</t>
    </rPh>
    <phoneticPr fontId="2"/>
  </si>
  <si>
    <t>計画主体</t>
    <rPh sb="0" eb="2">
      <t>ケイカク</t>
    </rPh>
    <rPh sb="2" eb="4">
      <t>シュタイ</t>
    </rPh>
    <phoneticPr fontId="2"/>
  </si>
  <si>
    <t>対象地域</t>
    <rPh sb="0" eb="2">
      <t>タイショウ</t>
    </rPh>
    <rPh sb="2" eb="4">
      <t>チイキ</t>
    </rPh>
    <phoneticPr fontId="2"/>
  </si>
  <si>
    <t>地域振興局等名：</t>
    <rPh sb="0" eb="2">
      <t>チイキ</t>
    </rPh>
    <rPh sb="2" eb="4">
      <t>シンコウ</t>
    </rPh>
    <rPh sb="4" eb="6">
      <t>キョクナド</t>
    </rPh>
    <rPh sb="6" eb="7">
      <t>メイ</t>
    </rPh>
    <phoneticPr fontId="2"/>
  </si>
  <si>
    <t>組織形態</t>
    <rPh sb="0" eb="2">
      <t>ソシキ</t>
    </rPh>
    <rPh sb="2" eb="4">
      <t>ケイタイ</t>
    </rPh>
    <phoneticPr fontId="2"/>
  </si>
  <si>
    <t>主食用米</t>
    <rPh sb="0" eb="3">
      <t>シュショクヨウ</t>
    </rPh>
    <rPh sb="3" eb="4">
      <t>コメ</t>
    </rPh>
    <phoneticPr fontId="2"/>
  </si>
  <si>
    <t>加工用米</t>
    <rPh sb="0" eb="2">
      <t>カコウ</t>
    </rPh>
    <rPh sb="2" eb="3">
      <t>ヨウ</t>
    </rPh>
    <rPh sb="3" eb="4">
      <t>コメ</t>
    </rPh>
    <phoneticPr fontId="2"/>
  </si>
  <si>
    <t>備考</t>
    <rPh sb="0" eb="2">
      <t>ビコウ</t>
    </rPh>
    <phoneticPr fontId="2"/>
  </si>
  <si>
    <t>今回導入計画機械等→</t>
    <phoneticPr fontId="2"/>
  </si>
  <si>
    <t>機種</t>
    <phoneticPr fontId="2"/>
  </si>
  <si>
    <t>機
械
等
利
用
計
画</t>
    <phoneticPr fontId="2"/>
  </si>
  <si>
    <t>事業内容</t>
    <rPh sb="0" eb="2">
      <t>ジギョウ</t>
    </rPh>
    <rPh sb="2" eb="4">
      <t>ナイヨウ</t>
    </rPh>
    <phoneticPr fontId="2"/>
  </si>
  <si>
    <t>消費税</t>
    <rPh sb="0" eb="3">
      <t>ショウヒゼイ</t>
    </rPh>
    <phoneticPr fontId="2"/>
  </si>
  <si>
    <t>合　　計</t>
    <rPh sb="0" eb="1">
      <t>ア</t>
    </rPh>
    <rPh sb="3" eb="4">
      <t>ケイ</t>
    </rPh>
    <phoneticPr fontId="2"/>
  </si>
  <si>
    <t>台数</t>
    <rPh sb="0" eb="2">
      <t>ダイスウ</t>
    </rPh>
    <phoneticPr fontId="2"/>
  </si>
  <si>
    <t>利用面積(ha)</t>
    <rPh sb="0" eb="2">
      <t>リヨウ</t>
    </rPh>
    <rPh sb="2" eb="4">
      <t>メンセキ</t>
    </rPh>
    <phoneticPr fontId="2"/>
  </si>
  <si>
    <t>うち消費税</t>
    <rPh sb="2" eb="5">
      <t>ショウヒゼイ</t>
    </rPh>
    <phoneticPr fontId="2"/>
  </si>
  <si>
    <r>
      <rPr>
        <sz val="11"/>
        <rFont val="ＭＳ Ｐゴシック"/>
        <family val="3"/>
        <charset val="128"/>
      </rPr>
      <t>利用面積（ｈａ）</t>
    </r>
    <rPh sb="0" eb="2">
      <t>リヨウ</t>
    </rPh>
    <rPh sb="2" eb="4">
      <t>メンセキ</t>
    </rPh>
    <phoneticPr fontId="2"/>
  </si>
  <si>
    <r>
      <t>単価</t>
    </r>
    <r>
      <rPr>
        <sz val="11"/>
        <rFont val="ＭＳ Ｐゴシック"/>
        <family val="3"/>
        <charset val="128"/>
      </rPr>
      <t>(円）</t>
    </r>
    <rPh sb="0" eb="2">
      <t>タンカ</t>
    </rPh>
    <rPh sb="3" eb="4">
      <t>エン</t>
    </rPh>
    <phoneticPr fontId="2"/>
  </si>
  <si>
    <r>
      <t>　事業費</t>
    </r>
    <r>
      <rPr>
        <sz val="11"/>
        <rFont val="ＭＳ Ｐゴシック"/>
        <family val="3"/>
        <charset val="128"/>
      </rPr>
      <t>(円)</t>
    </r>
    <rPh sb="1" eb="4">
      <t>ジギョウヒ</t>
    </rPh>
    <rPh sb="5" eb="6">
      <t>エン</t>
    </rPh>
    <phoneticPr fontId="2"/>
  </si>
  <si>
    <r>
      <t>負担区分</t>
    </r>
    <r>
      <rPr>
        <sz val="11"/>
        <rFont val="ＭＳ Ｐゴシック"/>
        <family val="3"/>
        <charset val="128"/>
      </rPr>
      <t>(円）</t>
    </r>
    <rPh sb="0" eb="2">
      <t>フタン</t>
    </rPh>
    <rPh sb="2" eb="4">
      <t>クブン</t>
    </rPh>
    <rPh sb="5" eb="6">
      <t>エン</t>
    </rPh>
    <phoneticPr fontId="2"/>
  </si>
  <si>
    <t>農業地域類型区分（１～４）</t>
    <rPh sb="0" eb="2">
      <t>ノウギョウ</t>
    </rPh>
    <rPh sb="2" eb="4">
      <t>チイキ</t>
    </rPh>
    <rPh sb="4" eb="6">
      <t>ルイケイ</t>
    </rPh>
    <rPh sb="6" eb="8">
      <t>クブン</t>
    </rPh>
    <phoneticPr fontId="2"/>
  </si>
  <si>
    <t>　</t>
    <phoneticPr fontId="2"/>
  </si>
  <si>
    <t>関連事業等
（該当するものに〇）</t>
    <rPh sb="0" eb="2">
      <t>カンレン</t>
    </rPh>
    <rPh sb="2" eb="4">
      <t>ジギョウ</t>
    </rPh>
    <rPh sb="4" eb="5">
      <t>トウ</t>
    </rPh>
    <rPh sb="7" eb="9">
      <t>ガイトウ</t>
    </rPh>
    <phoneticPr fontId="2"/>
  </si>
  <si>
    <t>既
導
入
分</t>
    <rPh sb="0" eb="1">
      <t>キ</t>
    </rPh>
    <rPh sb="2" eb="3">
      <t>ミチビ</t>
    </rPh>
    <rPh sb="4" eb="5">
      <t>ニュウ</t>
    </rPh>
    <rPh sb="6" eb="7">
      <t>ブン</t>
    </rPh>
    <phoneticPr fontId="2"/>
  </si>
  <si>
    <t>小計(A)</t>
    <rPh sb="0" eb="2">
      <t>ショウケイ</t>
    </rPh>
    <phoneticPr fontId="2"/>
  </si>
  <si>
    <t>小計(B)</t>
    <rPh sb="0" eb="2">
      <t>ショウケイ</t>
    </rPh>
    <phoneticPr fontId="2"/>
  </si>
  <si>
    <t>小計（C)</t>
    <rPh sb="0" eb="2">
      <t>ショウケイ</t>
    </rPh>
    <phoneticPr fontId="2"/>
  </si>
  <si>
    <t>小計（D)</t>
    <rPh sb="0" eb="2">
      <t>ショウケイ</t>
    </rPh>
    <phoneticPr fontId="2"/>
  </si>
  <si>
    <t>現況（A,C)</t>
    <rPh sb="0" eb="2">
      <t>ゲンキョウ</t>
    </rPh>
    <phoneticPr fontId="2"/>
  </si>
  <si>
    <t>目標（B,D)</t>
    <rPh sb="0" eb="2">
      <t>モクヒョウ</t>
    </rPh>
    <phoneticPr fontId="2"/>
  </si>
  <si>
    <t>規模決定根拠</t>
    <phoneticPr fontId="2"/>
  </si>
  <si>
    <t>導入機械
・機器名</t>
    <rPh sb="0" eb="2">
      <t>ドウニュウ</t>
    </rPh>
    <rPh sb="2" eb="4">
      <t>キカイ</t>
    </rPh>
    <rPh sb="6" eb="8">
      <t>キキ</t>
    </rPh>
    <rPh sb="8" eb="9">
      <t>メイ</t>
    </rPh>
    <phoneticPr fontId="2"/>
  </si>
  <si>
    <t>①
作業
能率</t>
    <rPh sb="2" eb="4">
      <t>サギョウ</t>
    </rPh>
    <rPh sb="5" eb="7">
      <t>ノウリツ</t>
    </rPh>
    <phoneticPr fontId="2"/>
  </si>
  <si>
    <t>１日のほ場作業量</t>
    <rPh sb="1" eb="2">
      <t>ヒ</t>
    </rPh>
    <rPh sb="4" eb="5">
      <t>バ</t>
    </rPh>
    <rPh sb="5" eb="7">
      <t>サギョウ</t>
    </rPh>
    <rPh sb="7" eb="8">
      <t>リョウ</t>
    </rPh>
    <phoneticPr fontId="2"/>
  </si>
  <si>
    <t>作業可能日数</t>
    <rPh sb="0" eb="2">
      <t>サギョウ</t>
    </rPh>
    <rPh sb="2" eb="4">
      <t>カノウ</t>
    </rPh>
    <rPh sb="4" eb="6">
      <t>ニッスウ</t>
    </rPh>
    <phoneticPr fontId="2"/>
  </si>
  <si>
    <t>１台当たり作業可能面積</t>
    <rPh sb="1" eb="2">
      <t>ダイ</t>
    </rPh>
    <rPh sb="2" eb="3">
      <t>ア</t>
    </rPh>
    <rPh sb="5" eb="7">
      <t>サギョウ</t>
    </rPh>
    <rPh sb="7" eb="9">
      <t>カノウ</t>
    </rPh>
    <rPh sb="9" eb="11">
      <t>メンセキ</t>
    </rPh>
    <phoneticPr fontId="2"/>
  </si>
  <si>
    <t>導入機械の利用対象面積</t>
    <rPh sb="0" eb="2">
      <t>ドウニュウ</t>
    </rPh>
    <rPh sb="2" eb="4">
      <t>キカイ</t>
    </rPh>
    <rPh sb="5" eb="7">
      <t>リヨウ</t>
    </rPh>
    <rPh sb="7" eb="9">
      <t>タイショウ</t>
    </rPh>
    <rPh sb="9" eb="11">
      <t>メンセキ</t>
    </rPh>
    <phoneticPr fontId="2"/>
  </si>
  <si>
    <t>理論上必要台数</t>
    <rPh sb="0" eb="3">
      <t>リロンジョウ</t>
    </rPh>
    <rPh sb="3" eb="5">
      <t>ヒツヨウ</t>
    </rPh>
    <rPh sb="5" eb="7">
      <t>ダイスウ</t>
    </rPh>
    <phoneticPr fontId="2"/>
  </si>
  <si>
    <t>実作業時間</t>
    <rPh sb="0" eb="1">
      <t>ジツ</t>
    </rPh>
    <rPh sb="1" eb="3">
      <t>サギョウ</t>
    </rPh>
    <rPh sb="3" eb="5">
      <t>ジカン</t>
    </rPh>
    <phoneticPr fontId="2"/>
  </si>
  <si>
    <t>⑤
１日の
ほ場
作業量</t>
    <rPh sb="3" eb="4">
      <t>ヒ</t>
    </rPh>
    <rPh sb="7" eb="8">
      <t>ジョウ</t>
    </rPh>
    <rPh sb="9" eb="11">
      <t>サギョウ</t>
    </rPh>
    <rPh sb="11" eb="12">
      <t>リョウ</t>
    </rPh>
    <phoneticPr fontId="2"/>
  </si>
  <si>
    <t>作業期間</t>
    <rPh sb="0" eb="2">
      <t>サギョウ</t>
    </rPh>
    <rPh sb="2" eb="4">
      <t>キカン</t>
    </rPh>
    <phoneticPr fontId="2"/>
  </si>
  <si>
    <t>⑥
期間内
日数</t>
    <rPh sb="2" eb="5">
      <t>キカンナイ</t>
    </rPh>
    <rPh sb="6" eb="8">
      <t>ニッスウ</t>
    </rPh>
    <phoneticPr fontId="2"/>
  </si>
  <si>
    <r>
      <t xml:space="preserve">⑦
</t>
    </r>
    <r>
      <rPr>
        <sz val="9"/>
        <rFont val="ＭＳ Ｐゴシック"/>
        <family val="3"/>
        <charset val="128"/>
      </rPr>
      <t>作業
可能
日数率</t>
    </r>
    <rPh sb="2" eb="4">
      <t>サギョウ</t>
    </rPh>
    <rPh sb="5" eb="7">
      <t>カノウ</t>
    </rPh>
    <rPh sb="8" eb="10">
      <t>ニッスウ</t>
    </rPh>
    <rPh sb="10" eb="11">
      <t>リツ</t>
    </rPh>
    <phoneticPr fontId="2"/>
  </si>
  <si>
    <t>⑧
作業
可能
日数</t>
    <rPh sb="2" eb="4">
      <t>サギョウ</t>
    </rPh>
    <rPh sb="5" eb="7">
      <t>カノウ</t>
    </rPh>
    <rPh sb="8" eb="10">
      <t>ニッスウ</t>
    </rPh>
    <phoneticPr fontId="2"/>
  </si>
  <si>
    <t>⑨
作業
回数</t>
    <rPh sb="2" eb="4">
      <t>サギョウ</t>
    </rPh>
    <rPh sb="5" eb="7">
      <t>カイスウ</t>
    </rPh>
    <phoneticPr fontId="2"/>
  </si>
  <si>
    <t>②
１日の作業時間</t>
    <rPh sb="3" eb="4">
      <t>ヒ</t>
    </rPh>
    <rPh sb="5" eb="7">
      <t>サギョウ</t>
    </rPh>
    <rPh sb="7" eb="9">
      <t>ジカン</t>
    </rPh>
    <phoneticPr fontId="2"/>
  </si>
  <si>
    <t>③
実作業率</t>
    <rPh sb="2" eb="3">
      <t>ジツ</t>
    </rPh>
    <rPh sb="3" eb="5">
      <t>サギョウ</t>
    </rPh>
    <rPh sb="5" eb="6">
      <t>リツ</t>
    </rPh>
    <phoneticPr fontId="2"/>
  </si>
  <si>
    <t>④
１日の実作業時間</t>
    <rPh sb="3" eb="4">
      <t>ヒ</t>
    </rPh>
    <rPh sb="5" eb="6">
      <t>ジツ</t>
    </rPh>
    <rPh sb="6" eb="8">
      <t>サギョウ</t>
    </rPh>
    <rPh sb="8" eb="10">
      <t>ジカン</t>
    </rPh>
    <phoneticPr fontId="2"/>
  </si>
  <si>
    <t>②×③</t>
    <phoneticPr fontId="2"/>
  </si>
  <si>
    <t>｛(10/①×60)×④｝/100</t>
    <phoneticPr fontId="2"/>
  </si>
  <si>
    <t>⑥×⑦</t>
    <phoneticPr fontId="2"/>
  </si>
  <si>
    <t>⑤×⑧/⑨</t>
    <phoneticPr fontId="2"/>
  </si>
  <si>
    <t>分/10a</t>
    <rPh sb="0" eb="1">
      <t>フン</t>
    </rPh>
    <phoneticPr fontId="2"/>
  </si>
  <si>
    <t>時間</t>
    <rPh sb="0" eb="2">
      <t>ジカン</t>
    </rPh>
    <phoneticPr fontId="2"/>
  </si>
  <si>
    <t>％</t>
    <phoneticPr fontId="2"/>
  </si>
  <si>
    <t>ha/日</t>
    <rPh sb="3" eb="4">
      <t>ヒ</t>
    </rPh>
    <phoneticPr fontId="2"/>
  </si>
  <si>
    <t>月日～月日</t>
    <phoneticPr fontId="2"/>
  </si>
  <si>
    <t>日</t>
    <rPh sb="0" eb="1">
      <t>ヒ</t>
    </rPh>
    <phoneticPr fontId="2"/>
  </si>
  <si>
    <t>回</t>
    <rPh sb="0" eb="1">
      <t>カイ</t>
    </rPh>
    <phoneticPr fontId="2"/>
  </si>
  <si>
    <t>ha</t>
    <phoneticPr fontId="2"/>
  </si>
  <si>
    <t>台</t>
    <rPh sb="0" eb="1">
      <t>ダイ</t>
    </rPh>
    <phoneticPr fontId="2"/>
  </si>
  <si>
    <t>作業能率の根拠</t>
    <rPh sb="0" eb="2">
      <t>サギョウ</t>
    </rPh>
    <rPh sb="2" eb="4">
      <t>ノウリツ</t>
    </rPh>
    <rPh sb="5" eb="7">
      <t>コンキョ</t>
    </rPh>
    <phoneticPr fontId="2"/>
  </si>
  <si>
    <t>実作業率、作業期間、作業可能日数率等の根拠</t>
    <rPh sb="0" eb="1">
      <t>ジツ</t>
    </rPh>
    <rPh sb="1" eb="3">
      <t>サギョウ</t>
    </rPh>
    <rPh sb="3" eb="4">
      <t>リツ</t>
    </rPh>
    <rPh sb="10" eb="12">
      <t>サギョウ</t>
    </rPh>
    <rPh sb="12" eb="14">
      <t>カノウ</t>
    </rPh>
    <rPh sb="14" eb="16">
      <t>ニッスウ</t>
    </rPh>
    <rPh sb="16" eb="17">
      <t>リツ</t>
    </rPh>
    <rPh sb="17" eb="18">
      <t>トウ</t>
    </rPh>
    <rPh sb="19" eb="21">
      <t>コンキョ</t>
    </rPh>
    <phoneticPr fontId="2"/>
  </si>
  <si>
    <t>※導入を予定している機種よりも能力が小さい機種がある場合は、参考として上記表に記載し、予定機種より能力が小さい機種では能力が不足する（理論上の必要台数が多くなる）ことを示すこと</t>
    <rPh sb="1" eb="3">
      <t>ドウニュウ</t>
    </rPh>
    <rPh sb="4" eb="6">
      <t>ヨテイ</t>
    </rPh>
    <rPh sb="10" eb="12">
      <t>キシュ</t>
    </rPh>
    <rPh sb="15" eb="17">
      <t>ノウリョク</t>
    </rPh>
    <rPh sb="18" eb="19">
      <t>チイ</t>
    </rPh>
    <rPh sb="21" eb="23">
      <t>キシュ</t>
    </rPh>
    <rPh sb="26" eb="28">
      <t>バアイ</t>
    </rPh>
    <rPh sb="30" eb="32">
      <t>サンコウ</t>
    </rPh>
    <rPh sb="35" eb="37">
      <t>ジョウキ</t>
    </rPh>
    <rPh sb="37" eb="38">
      <t>ヒョウ</t>
    </rPh>
    <rPh sb="39" eb="41">
      <t>キサイ</t>
    </rPh>
    <rPh sb="43" eb="45">
      <t>ヨテイ</t>
    </rPh>
    <rPh sb="45" eb="47">
      <t>キシュ</t>
    </rPh>
    <rPh sb="49" eb="51">
      <t>ノウリョク</t>
    </rPh>
    <rPh sb="52" eb="53">
      <t>チイ</t>
    </rPh>
    <rPh sb="55" eb="57">
      <t>キシュ</t>
    </rPh>
    <rPh sb="59" eb="61">
      <t>ノウリョク</t>
    </rPh>
    <rPh sb="62" eb="64">
      <t>フソク</t>
    </rPh>
    <rPh sb="67" eb="69">
      <t>リロン</t>
    </rPh>
    <rPh sb="69" eb="70">
      <t>ジョウ</t>
    </rPh>
    <rPh sb="71" eb="73">
      <t>ヒツヨウ</t>
    </rPh>
    <rPh sb="73" eb="75">
      <t>ダイスウ</t>
    </rPh>
    <rPh sb="76" eb="77">
      <t>オオ</t>
    </rPh>
    <rPh sb="84" eb="85">
      <t>シメ</t>
    </rPh>
    <phoneticPr fontId="2"/>
  </si>
  <si>
    <t>※地域の実情等を踏まえ、上記の考え方で整理することが難しい場合には、その旨記載し、事前に相談すること</t>
    <rPh sb="36" eb="37">
      <t>ムネ</t>
    </rPh>
    <rPh sb="37" eb="39">
      <t>キサイ</t>
    </rPh>
    <phoneticPr fontId="2"/>
  </si>
  <si>
    <t>既存の機械導入状況</t>
    <rPh sb="0" eb="2">
      <t>キソン</t>
    </rPh>
    <rPh sb="3" eb="5">
      <t>キカイ</t>
    </rPh>
    <rPh sb="5" eb="7">
      <t>ドウニュウ</t>
    </rPh>
    <rPh sb="7" eb="9">
      <t>ジョウキョウ</t>
    </rPh>
    <phoneticPr fontId="2"/>
  </si>
  <si>
    <t>整理統合計画</t>
    <rPh sb="0" eb="2">
      <t>セイリ</t>
    </rPh>
    <rPh sb="2" eb="4">
      <t>トウゴウ</t>
    </rPh>
    <rPh sb="4" eb="6">
      <t>ケイカク</t>
    </rPh>
    <phoneticPr fontId="2"/>
  </si>
  <si>
    <t>※作業能率や実作業率等の数字は、「JA全農機械化計画の立て方」等を参考に記載すること</t>
    <rPh sb="1" eb="3">
      <t>サギョウ</t>
    </rPh>
    <rPh sb="3" eb="5">
      <t>ノウリツ</t>
    </rPh>
    <rPh sb="6" eb="7">
      <t>ジツ</t>
    </rPh>
    <rPh sb="7" eb="9">
      <t>サギョウ</t>
    </rPh>
    <rPh sb="9" eb="10">
      <t>リツ</t>
    </rPh>
    <rPh sb="10" eb="11">
      <t>トウ</t>
    </rPh>
    <rPh sb="12" eb="14">
      <t>スウジ</t>
    </rPh>
    <rPh sb="19" eb="21">
      <t>ゼンノウ</t>
    </rPh>
    <rPh sb="21" eb="24">
      <t>キカイカ</t>
    </rPh>
    <rPh sb="24" eb="26">
      <t>ケイカク</t>
    </rPh>
    <rPh sb="27" eb="28">
      <t>タ</t>
    </rPh>
    <rPh sb="29" eb="30">
      <t>カタ</t>
    </rPh>
    <rPh sb="31" eb="32">
      <t>トウ</t>
    </rPh>
    <rPh sb="33" eb="35">
      <t>サンコウ</t>
    </rPh>
    <rPh sb="36" eb="38">
      <t>キサイ</t>
    </rPh>
    <phoneticPr fontId="2"/>
  </si>
  <si>
    <t>水稲</t>
    <rPh sb="0" eb="2">
      <t>スイトウ</t>
    </rPh>
    <phoneticPr fontId="2"/>
  </si>
  <si>
    <t>新規需要米</t>
    <rPh sb="0" eb="2">
      <t>シンキ</t>
    </rPh>
    <rPh sb="2" eb="4">
      <t>ジュヨウ</t>
    </rPh>
    <rPh sb="4" eb="5">
      <t>マイ</t>
    </rPh>
    <phoneticPr fontId="2"/>
  </si>
  <si>
    <t>飼料用米</t>
    <rPh sb="0" eb="3">
      <t>シリョウヨウ</t>
    </rPh>
    <rPh sb="3" eb="4">
      <t>コメ</t>
    </rPh>
    <phoneticPr fontId="2"/>
  </si>
  <si>
    <t>米粉用米</t>
    <rPh sb="0" eb="4">
      <t>コメコヨウマイ</t>
    </rPh>
    <phoneticPr fontId="2"/>
  </si>
  <si>
    <t>WCS用稲</t>
    <rPh sb="3" eb="5">
      <t>ヨウイネ</t>
    </rPh>
    <phoneticPr fontId="2"/>
  </si>
  <si>
    <t>自作地・
借地</t>
    <rPh sb="0" eb="3">
      <t>ジサクチ</t>
    </rPh>
    <rPh sb="5" eb="7">
      <t>シャクチ</t>
    </rPh>
    <phoneticPr fontId="2"/>
  </si>
  <si>
    <t>自作地・
借地</t>
    <rPh sb="0" eb="2">
      <t>ジサク</t>
    </rPh>
    <rPh sb="2" eb="3">
      <t>チ</t>
    </rPh>
    <rPh sb="5" eb="7">
      <t>シャクチ</t>
    </rPh>
    <phoneticPr fontId="2"/>
  </si>
  <si>
    <t>拡大
面積
(自動
計算)</t>
    <rPh sb="0" eb="2">
      <t>カクダイ</t>
    </rPh>
    <rPh sb="3" eb="5">
      <t>メンセキ</t>
    </rPh>
    <rPh sb="7" eb="9">
      <t>ジドウ</t>
    </rPh>
    <rPh sb="10" eb="12">
      <t>ケイサン</t>
    </rPh>
    <phoneticPr fontId="2"/>
  </si>
  <si>
    <t>地域営農組織育成支援</t>
    <rPh sb="0" eb="2">
      <t>チイキ</t>
    </rPh>
    <rPh sb="2" eb="4">
      <t>エイノウ</t>
    </rPh>
    <rPh sb="4" eb="6">
      <t>ソシキ</t>
    </rPh>
    <rPh sb="6" eb="8">
      <t>イクセイ</t>
    </rPh>
    <rPh sb="8" eb="10">
      <t>シエン</t>
    </rPh>
    <phoneticPr fontId="2"/>
  </si>
  <si>
    <t>中山間地域等組織化支援</t>
    <rPh sb="0" eb="5">
      <t>チュウサンカンチイキ</t>
    </rPh>
    <rPh sb="5" eb="6">
      <t>ナド</t>
    </rPh>
    <rPh sb="6" eb="9">
      <t>ソシキカ</t>
    </rPh>
    <rPh sb="9" eb="11">
      <t>シエン</t>
    </rPh>
    <phoneticPr fontId="2"/>
  </si>
  <si>
    <t>現況(R　年度)</t>
    <rPh sb="0" eb="2">
      <t>ゲンキョウ</t>
    </rPh>
    <rPh sb="5" eb="6">
      <t>ネン</t>
    </rPh>
    <rPh sb="6" eb="7">
      <t>ド</t>
    </rPh>
    <phoneticPr fontId="2"/>
  </si>
  <si>
    <t>目標 (R　年度)※実施年度（R　）の2年後</t>
    <rPh sb="0" eb="2">
      <t>モクヒョウ</t>
    </rPh>
    <rPh sb="6" eb="7">
      <t>ネン</t>
    </rPh>
    <rPh sb="7" eb="8">
      <t>ド</t>
    </rPh>
    <phoneticPr fontId="2"/>
  </si>
  <si>
    <t>【予算措置関係】※①、②について記載して下さい
①市町村の予算措置状況（予定）　例：〇月補正で対応
②事業実施主体の補助残確保計画</t>
    <rPh sb="1" eb="3">
      <t>ヨサン</t>
    </rPh>
    <rPh sb="3" eb="5">
      <t>ソチ</t>
    </rPh>
    <rPh sb="5" eb="7">
      <t>カンケイ</t>
    </rPh>
    <rPh sb="16" eb="18">
      <t>キサイ</t>
    </rPh>
    <rPh sb="20" eb="21">
      <t>クダ</t>
    </rPh>
    <rPh sb="25" eb="28">
      <t>シチョウソン</t>
    </rPh>
    <rPh sb="29" eb="31">
      <t>ヨサン</t>
    </rPh>
    <rPh sb="31" eb="33">
      <t>ソチ</t>
    </rPh>
    <rPh sb="33" eb="35">
      <t>ジョウキョウ</t>
    </rPh>
    <rPh sb="36" eb="38">
      <t>ヨテイ</t>
    </rPh>
    <rPh sb="40" eb="41">
      <t>レイ</t>
    </rPh>
    <rPh sb="43" eb="46">
      <t>ツキホセイ</t>
    </rPh>
    <rPh sb="47" eb="49">
      <t>タイオウ</t>
    </rPh>
    <rPh sb="51" eb="53">
      <t>ジギョウ</t>
    </rPh>
    <rPh sb="53" eb="55">
      <t>ジッシ</t>
    </rPh>
    <rPh sb="55" eb="57">
      <t>シュタイ</t>
    </rPh>
    <rPh sb="58" eb="60">
      <t>ホジョ</t>
    </rPh>
    <rPh sb="60" eb="61">
      <t>ザン</t>
    </rPh>
    <rPh sb="61" eb="63">
      <t>カクホ</t>
    </rPh>
    <rPh sb="63" eb="65">
      <t>ケイカク</t>
    </rPh>
    <phoneticPr fontId="2"/>
  </si>
  <si>
    <t>現況（令和　年度）</t>
    <rPh sb="0" eb="2">
      <t>ゲンキョウ</t>
    </rPh>
    <phoneticPr fontId="2"/>
  </si>
  <si>
    <t>※事業実施年度の前年度（前年度実績
　　が無い場合は、事業実施年度の計画）</t>
    <rPh sb="1" eb="3">
      <t>ジギョウ</t>
    </rPh>
    <rPh sb="3" eb="7">
      <t>ジッシネンド</t>
    </rPh>
    <rPh sb="8" eb="11">
      <t>ゼンネンド</t>
    </rPh>
    <rPh sb="12" eb="17">
      <t>ゼンネンドジッセキ</t>
    </rPh>
    <rPh sb="21" eb="22">
      <t>ナ</t>
    </rPh>
    <rPh sb="23" eb="25">
      <t>バアイ</t>
    </rPh>
    <rPh sb="27" eb="33">
      <t>ジギョウジッシネンド</t>
    </rPh>
    <rPh sb="34" eb="36">
      <t>ケイカク</t>
    </rPh>
    <phoneticPr fontId="2"/>
  </si>
  <si>
    <t>④事業実施主体の規約</t>
    <phoneticPr fontId="2"/>
  </si>
  <si>
    <t>⑤実施主体が位置付けられた地域計画等</t>
    <rPh sb="1" eb="5">
      <t>ジッシシュタイ</t>
    </rPh>
    <rPh sb="6" eb="9">
      <t>イチヅ</t>
    </rPh>
    <rPh sb="13" eb="18">
      <t>チイキケイカクトウ</t>
    </rPh>
    <phoneticPr fontId="2"/>
  </si>
  <si>
    <t>①受益地区を示した位置図（現況及び目標）</t>
    <rPh sb="1" eb="3">
      <t>ジュエキ</t>
    </rPh>
    <rPh sb="3" eb="5">
      <t>チク</t>
    </rPh>
    <rPh sb="6" eb="7">
      <t>シメ</t>
    </rPh>
    <rPh sb="9" eb="11">
      <t>イチ</t>
    </rPh>
    <rPh sb="11" eb="12">
      <t>ズ</t>
    </rPh>
    <rPh sb="13" eb="15">
      <t>ゲンキョウ</t>
    </rPh>
    <rPh sb="15" eb="16">
      <t>オヨ</t>
    </rPh>
    <rPh sb="17" eb="19">
      <t>モクヒョウ</t>
    </rPh>
    <phoneticPr fontId="2"/>
  </si>
  <si>
    <t>地域計画等該当</t>
    <rPh sb="0" eb="2">
      <t>チイキ</t>
    </rPh>
    <rPh sb="2" eb="4">
      <t>ケイカク</t>
    </rPh>
    <rPh sb="4" eb="5">
      <t>ナド</t>
    </rPh>
    <phoneticPr fontId="2"/>
  </si>
  <si>
    <t>最も若い構成員又は職員の年齢：（　　　）歳</t>
    <rPh sb="0" eb="1">
      <t>モット</t>
    </rPh>
    <rPh sb="7" eb="8">
      <t>マタ</t>
    </rPh>
    <rPh sb="9" eb="11">
      <t>ショクイン</t>
    </rPh>
    <rPh sb="12" eb="14">
      <t>ネンレイ</t>
    </rPh>
    <rPh sb="20" eb="21">
      <t>サイ</t>
    </rPh>
    <phoneticPr fontId="2"/>
  </si>
  <si>
    <t>（　　）年度（　　　　　　　　　　　　　　）事業で（不採択・要望中）</t>
    <rPh sb="4" eb="6">
      <t>ネンド</t>
    </rPh>
    <rPh sb="22" eb="24">
      <t>ジギョウ</t>
    </rPh>
    <rPh sb="26" eb="29">
      <t>フサイタク</t>
    </rPh>
    <rPh sb="30" eb="33">
      <t>ヨウボウチュウ</t>
    </rPh>
    <phoneticPr fontId="2"/>
  </si>
  <si>
    <t>ケース</t>
    <phoneticPr fontId="2"/>
  </si>
  <si>
    <t>【組織で実施する作業（今回導入機械によるもの以外も含む・目標）】</t>
    <rPh sb="1" eb="3">
      <t>ソシキ</t>
    </rPh>
    <rPh sb="4" eb="6">
      <t>ジッシ</t>
    </rPh>
    <rPh sb="8" eb="10">
      <t>サギョウ</t>
    </rPh>
    <rPh sb="11" eb="13">
      <t>コンカイ</t>
    </rPh>
    <rPh sb="13" eb="15">
      <t>ドウニュウ</t>
    </rPh>
    <rPh sb="15" eb="17">
      <t>キカイ</t>
    </rPh>
    <rPh sb="22" eb="24">
      <t>イガイ</t>
    </rPh>
    <rPh sb="25" eb="26">
      <t>フク</t>
    </rPh>
    <rPh sb="28" eb="30">
      <t>モクヒョウ</t>
    </rPh>
    <phoneticPr fontId="2"/>
  </si>
  <si>
    <t>作業</t>
    <rPh sb="0" eb="2">
      <t>サギョウ</t>
    </rPh>
    <phoneticPr fontId="2"/>
  </si>
  <si>
    <t>品目</t>
    <rPh sb="0" eb="2">
      <t>ヒンモク</t>
    </rPh>
    <phoneticPr fontId="2"/>
  </si>
  <si>
    <t>該当に○</t>
    <rPh sb="0" eb="2">
      <t>ガイトウ</t>
    </rPh>
    <phoneticPr fontId="2"/>
  </si>
  <si>
    <t>耕起・代かき</t>
    <phoneticPr fontId="2"/>
  </si>
  <si>
    <t>播種・育苗</t>
    <phoneticPr fontId="2"/>
  </si>
  <si>
    <t>田植</t>
    <phoneticPr fontId="2"/>
  </si>
  <si>
    <t>防除</t>
    <phoneticPr fontId="2"/>
  </si>
  <si>
    <t>収穫（乾燥・調製）</t>
    <phoneticPr fontId="2"/>
  </si>
  <si>
    <t>耕起</t>
    <phoneticPr fontId="2"/>
  </si>
  <si>
    <t>播種</t>
    <phoneticPr fontId="2"/>
  </si>
  <si>
    <t>中耕培土</t>
    <phoneticPr fontId="2"/>
  </si>
  <si>
    <t>収穫</t>
    <phoneticPr fontId="2"/>
  </si>
  <si>
    <t>防除</t>
    <rPh sb="0" eb="2">
      <t>ボウジョ</t>
    </rPh>
    <phoneticPr fontId="2"/>
  </si>
  <si>
    <t>国庫事業の要望調査で要望中であり現時点で未採択の場合、原則として、国庫事業に採択された場合は本事業を取り下げること。</t>
    <rPh sb="12" eb="13">
      <t>ナカ</t>
    </rPh>
    <rPh sb="27" eb="29">
      <t>ゲンソク</t>
    </rPh>
    <rPh sb="33" eb="37">
      <t>コッコジギョウ</t>
    </rPh>
    <rPh sb="38" eb="40">
      <t>サイタク</t>
    </rPh>
    <rPh sb="43" eb="45">
      <t>バアイ</t>
    </rPh>
    <rPh sb="46" eb="49">
      <t>ホンジギョウ</t>
    </rPh>
    <rPh sb="50" eb="51">
      <t>ト</t>
    </rPh>
    <rPh sb="52" eb="53">
      <t>サ</t>
    </rPh>
    <phoneticPr fontId="2"/>
  </si>
  <si>
    <t>地区における対象組織の位置づけ</t>
    <rPh sb="0" eb="2">
      <t>チク</t>
    </rPh>
    <rPh sb="6" eb="8">
      <t>タイショウ</t>
    </rPh>
    <rPh sb="8" eb="10">
      <t>ソシキ</t>
    </rPh>
    <rPh sb="11" eb="13">
      <t>イチ</t>
    </rPh>
    <phoneticPr fontId="2"/>
  </si>
  <si>
    <t>【対象組織の位置づけ】：</t>
    <rPh sb="1" eb="5">
      <t>タイショウソシキ</t>
    </rPh>
    <rPh sb="6" eb="8">
      <t>イチ</t>
    </rPh>
    <phoneticPr fontId="2"/>
  </si>
  <si>
    <t>（水田利用率）</t>
    <rPh sb="1" eb="6">
      <t>スイデンリヨウリツ</t>
    </rPh>
    <phoneticPr fontId="2"/>
  </si>
  <si>
    <t>（　　）内が○の場合に確認</t>
    <rPh sb="4" eb="5">
      <t>ナイ</t>
    </rPh>
    <phoneticPr fontId="2"/>
  </si>
  <si>
    <t>（自動計算）　※目標達成状況調査で後追いします。</t>
    <rPh sb="1" eb="5">
      <t>ジドウケイサン</t>
    </rPh>
    <rPh sb="8" eb="16">
      <t>モクヒョウタッセイジョウキョウチョウサ</t>
    </rPh>
    <rPh sb="17" eb="19">
      <t>アトオ</t>
    </rPh>
    <phoneticPr fontId="2"/>
  </si>
  <si>
    <t>各年度の作付計画（当年度中に収穫する作物について記入）</t>
    <phoneticPr fontId="2"/>
  </si>
  <si>
    <r>
      <t xml:space="preserve">作業受託面積 </t>
    </r>
    <r>
      <rPr>
        <sz val="10"/>
        <color rgb="FFFF0000"/>
        <rFont val="ＭＳ Ｐゴシック"/>
        <family val="3"/>
        <charset val="128"/>
      </rPr>
      <t>※２</t>
    </r>
    <rPh sb="0" eb="2">
      <t>サギョウ</t>
    </rPh>
    <rPh sb="2" eb="4">
      <t>ジュタク</t>
    </rPh>
    <rPh sb="4" eb="6">
      <t>メンセキ</t>
    </rPh>
    <phoneticPr fontId="2"/>
  </si>
  <si>
    <r>
      <t>作業受託面積　</t>
    </r>
    <r>
      <rPr>
        <sz val="10"/>
        <color rgb="FFFF0000"/>
        <rFont val="ＭＳ Ｐゴシック"/>
        <family val="3"/>
        <charset val="128"/>
      </rPr>
      <t>※２</t>
    </r>
    <rPh sb="0" eb="2">
      <t>サギョウ</t>
    </rPh>
    <rPh sb="2" eb="4">
      <t>ジュタク</t>
    </rPh>
    <rPh sb="4" eb="6">
      <t>メンセキ</t>
    </rPh>
    <phoneticPr fontId="2"/>
  </si>
  <si>
    <r>
      <t>経営面積　</t>
    </r>
    <r>
      <rPr>
        <sz val="11"/>
        <color rgb="FFFF0000"/>
        <rFont val="ＭＳ Ｐゴシック"/>
        <family val="3"/>
        <charset val="128"/>
      </rPr>
      <t>※１</t>
    </r>
    <rPh sb="0" eb="2">
      <t>ケイエイ</t>
    </rPh>
    <rPh sb="2" eb="4">
      <t>メンセキ</t>
    </rPh>
    <phoneticPr fontId="2"/>
  </si>
  <si>
    <t>※既存機械と導入機械を併用する場合には、「３　規模決定の根拠」に既存機械についても導入機械と区別できる形で記載すること。</t>
    <phoneticPr fontId="2"/>
  </si>
  <si>
    <t>【他事業や[前年度までの本事業]への要望状況】</t>
    <rPh sb="1" eb="4">
      <t>タジギョウ</t>
    </rPh>
    <rPh sb="6" eb="9">
      <t>ゼンネンド</t>
    </rPh>
    <rPh sb="12" eb="15">
      <t>ホンジギョウ</t>
    </rPh>
    <rPh sb="18" eb="22">
      <t>ヨウボウジョウキョウ</t>
    </rPh>
    <phoneticPr fontId="2"/>
  </si>
  <si>
    <t>要望機械について、国庫事業で不採択だった場合、または、国庫事業の要望調査で要望中であり現時点で未採択の場合に記入</t>
    <rPh sb="0" eb="4">
      <t>ヨウボウキカイ</t>
    </rPh>
    <rPh sb="39" eb="40">
      <t>ナカ</t>
    </rPh>
    <rPh sb="54" eb="56">
      <t>キニュウ</t>
    </rPh>
    <phoneticPr fontId="2"/>
  </si>
  <si>
    <t>概要（記入欄）</t>
    <rPh sb="0" eb="2">
      <t>ガイヨウ</t>
    </rPh>
    <rPh sb="3" eb="6">
      <t>キニュウラン</t>
    </rPh>
    <phoneticPr fontId="2"/>
  </si>
  <si>
    <t>該当する場合は○　（　　　　）</t>
    <phoneticPr fontId="2"/>
  </si>
  <si>
    <t>今回の要望機械について、本事業に前年度要望しており、前年度不採択であった場合</t>
    <rPh sb="0" eb="2">
      <t>コンカイ</t>
    </rPh>
    <rPh sb="3" eb="7">
      <t>ヨウボウキカイ</t>
    </rPh>
    <phoneticPr fontId="2"/>
  </si>
  <si>
    <t>★経営面積の拡大面積の目標（経営面積の定義は上記の※１参照）</t>
    <rPh sb="1" eb="5">
      <t>ケイエイメンセキ</t>
    </rPh>
    <rPh sb="11" eb="13">
      <t>モクヒョウ</t>
    </rPh>
    <rPh sb="14" eb="18">
      <t>ケイエイメンセキ</t>
    </rPh>
    <rPh sb="19" eb="21">
      <t>テイギ</t>
    </rPh>
    <rPh sb="22" eb="24">
      <t>ジョウキ</t>
    </rPh>
    <rPh sb="27" eb="29">
      <t>サンショウ</t>
    </rPh>
    <phoneticPr fontId="2"/>
  </si>
  <si>
    <t>★★経営面積の拡大率の目標（経営面積の定義は上記の※１参照）</t>
    <rPh sb="2" eb="6">
      <t>ケイエイメンセキ</t>
    </rPh>
    <rPh sb="9" eb="10">
      <t>リツ</t>
    </rPh>
    <rPh sb="11" eb="13">
      <t>モクヒョウ</t>
    </rPh>
    <rPh sb="14" eb="18">
      <t>ケイエイメンセキ</t>
    </rPh>
    <rPh sb="19" eb="21">
      <t>テイギ</t>
    </rPh>
    <rPh sb="22" eb="24">
      <t>ジョウキ</t>
    </rPh>
    <rPh sb="27" eb="29">
      <t>サンショウ</t>
    </rPh>
    <phoneticPr fontId="2"/>
  </si>
  <si>
    <t>%</t>
    <phoneticPr fontId="2"/>
  </si>
  <si>
    <t>◆水田利用率（100×②/①）％</t>
    <rPh sb="1" eb="6">
      <t>スイデンリヨウリツ</t>
    </rPh>
    <phoneticPr fontId="2"/>
  </si>
  <si>
    <t xml:space="preserve">
※以前に他組織と統合してできた組織の場合はその概要を記入（統合した年度も記入）。</t>
    <phoneticPr fontId="2"/>
  </si>
  <si>
    <t>防除</t>
    <rPh sb="0" eb="2">
      <t>ボウジョ</t>
    </rPh>
    <phoneticPr fontId="2"/>
  </si>
  <si>
    <t>（　　　　　）</t>
    <phoneticPr fontId="2"/>
  </si>
  <si>
    <t>※品目ごとの【自作地面積＋借地面積＋「&lt;作業ごとの作業受託面積&gt;の最大値」】の全品目合算値として現況・目標の面積を定義し、現況から目標への拡大面積を算出する。</t>
    <rPh sb="1" eb="3">
      <t>ヒンモク</t>
    </rPh>
    <rPh sb="7" eb="10">
      <t>ジサクチ</t>
    </rPh>
    <rPh sb="10" eb="12">
      <t>メンセキ</t>
    </rPh>
    <rPh sb="13" eb="15">
      <t>シャクチ</t>
    </rPh>
    <rPh sb="15" eb="17">
      <t>メンセキ</t>
    </rPh>
    <rPh sb="20" eb="22">
      <t>サギョウ</t>
    </rPh>
    <rPh sb="25" eb="31">
      <t>サギョウジュタクメンセキ</t>
    </rPh>
    <rPh sb="33" eb="36">
      <t>サイダイチ</t>
    </rPh>
    <rPh sb="39" eb="44">
      <t>ゼンヒンモクガッサン</t>
    </rPh>
    <rPh sb="44" eb="45">
      <t>チ</t>
    </rPh>
    <rPh sb="48" eb="50">
      <t>ゲンキョウ</t>
    </rPh>
    <rPh sb="51" eb="53">
      <t>モクヒョウ</t>
    </rPh>
    <rPh sb="54" eb="56">
      <t>メンセキ</t>
    </rPh>
    <rPh sb="57" eb="59">
      <t>テイギ</t>
    </rPh>
    <rPh sb="61" eb="63">
      <t>ゲンキョウ</t>
    </rPh>
    <rPh sb="65" eb="67">
      <t>モクヒョウ</t>
    </rPh>
    <rPh sb="69" eb="73">
      <t>カクダイメンセキ</t>
    </rPh>
    <rPh sb="74" eb="76">
      <t>サンシュツ</t>
    </rPh>
    <phoneticPr fontId="2"/>
  </si>
  <si>
    <r>
      <rPr>
        <sz val="11"/>
        <rFont val="ＭＳ Ｐゴシック"/>
        <family val="3"/>
        <charset val="128"/>
      </rPr>
      <t>主に活動する集落
（大字おおあざ）</t>
    </r>
    <rPh sb="0" eb="1">
      <t>オモ</t>
    </rPh>
    <rPh sb="2" eb="4">
      <t>カツドウ</t>
    </rPh>
    <rPh sb="6" eb="8">
      <t>シュウラク</t>
    </rPh>
    <rPh sb="10" eb="12">
      <t>オオアザ</t>
    </rPh>
    <phoneticPr fontId="2"/>
  </si>
  <si>
    <r>
      <t>目標（令和　年度）　　</t>
    </r>
    <r>
      <rPr>
        <sz val="11"/>
        <rFont val="ＭＳ Ｐゴシック"/>
        <family val="3"/>
        <charset val="128"/>
      </rPr>
      <t>※事業実施年度の2年後の年度</t>
    </r>
    <rPh sb="0" eb="2">
      <t>モクヒョウ</t>
    </rPh>
    <rPh sb="3" eb="5">
      <t>レイワ</t>
    </rPh>
    <rPh sb="6" eb="8">
      <t>ネンド</t>
    </rPh>
    <rPh sb="12" eb="14">
      <t>ジギョウ</t>
    </rPh>
    <rPh sb="23" eb="25">
      <t>ネンド</t>
    </rPh>
    <phoneticPr fontId="2"/>
  </si>
  <si>
    <r>
      <t>経営面積等</t>
    </r>
    <r>
      <rPr>
        <b/>
        <sz val="11"/>
        <rFont val="ＭＳ Ｐゴシック"/>
        <family val="3"/>
        <charset val="128"/>
      </rPr>
      <t>(ヘクタール)</t>
    </r>
    <rPh sb="0" eb="2">
      <t>ケイエイ</t>
    </rPh>
    <rPh sb="2" eb="4">
      <t>メンセキ</t>
    </rPh>
    <rPh sb="4" eb="5">
      <t>トウ</t>
    </rPh>
    <phoneticPr fontId="2"/>
  </si>
  <si>
    <t>集
落
別
の
農
地
等
の
利
用
状
況</t>
    <rPh sb="16" eb="17">
      <t>トシ</t>
    </rPh>
    <rPh sb="18" eb="19">
      <t>ヨウ</t>
    </rPh>
    <rPh sb="20" eb="21">
      <t>ジョウ</t>
    </rPh>
    <phoneticPr fontId="2"/>
  </si>
  <si>
    <t>活動する集落名（大字おおあざ）
※主に活動する集落：左端</t>
    <rPh sb="0" eb="2">
      <t>カツドウ</t>
    </rPh>
    <rPh sb="4" eb="6">
      <t>シュウラク</t>
    </rPh>
    <rPh sb="6" eb="7">
      <t>メイ</t>
    </rPh>
    <rPh sb="8" eb="10">
      <t>オオアザ</t>
    </rPh>
    <phoneticPr fontId="2"/>
  </si>
  <si>
    <t>・ICTを活用した圃場管理システムを事業実施年度に新規導入し、本事業で導入する機械に活用する予定：（有・無）　システム名：（　　　　　　　　　　　）
・本事業でスマート農業機械を導入する場合に、省人化の実証試験を実施する予定：（有・無）</t>
    <rPh sb="5" eb="7">
      <t>カツヨウ</t>
    </rPh>
    <rPh sb="9" eb="13">
      <t>ホジョウカンリ</t>
    </rPh>
    <rPh sb="25" eb="27">
      <t>シンキ</t>
    </rPh>
    <rPh sb="31" eb="34">
      <t>ホンジギョウ</t>
    </rPh>
    <rPh sb="39" eb="41">
      <t>キカイ</t>
    </rPh>
    <rPh sb="42" eb="44">
      <t>カツヨウ</t>
    </rPh>
    <rPh sb="46" eb="48">
      <t>ヨテイ</t>
    </rPh>
    <rPh sb="50" eb="51">
      <t>アリ</t>
    </rPh>
    <rPh sb="52" eb="53">
      <t>ナ</t>
    </rPh>
    <rPh sb="59" eb="60">
      <t>メイ</t>
    </rPh>
    <rPh sb="77" eb="80">
      <t>ホンジギョウ</t>
    </rPh>
    <rPh sb="85" eb="89">
      <t>ノウギョウキカイ</t>
    </rPh>
    <rPh sb="90" eb="92">
      <t>ドウニュウ</t>
    </rPh>
    <rPh sb="94" eb="96">
      <t>バアイ</t>
    </rPh>
    <phoneticPr fontId="2"/>
  </si>
  <si>
    <t>（要望調査様式）</t>
    <rPh sb="1" eb="5">
      <t>ヨウボウチョウサ</t>
    </rPh>
    <rPh sb="5" eb="7">
      <t>ヨウシキ</t>
    </rPh>
    <phoneticPr fontId="2"/>
  </si>
  <si>
    <t>集落の全水田面積(ha)</t>
    <rPh sb="0" eb="2">
      <t>シュウラク</t>
    </rPh>
    <rPh sb="3" eb="4">
      <t>ゼン</t>
    </rPh>
    <rPh sb="4" eb="6">
      <t>スイデン</t>
    </rPh>
    <rPh sb="6" eb="8">
      <t>メンセキ</t>
    </rPh>
    <phoneticPr fontId="2"/>
  </si>
  <si>
    <r>
      <t>令和８年度（２０２６年度）くまもと土地利用型農業競争力強化緊急支</t>
    </r>
    <r>
      <rPr>
        <b/>
        <strike/>
        <sz val="12"/>
        <rFont val="ＭＳ Ｐゴシック"/>
        <family val="3"/>
        <charset val="128"/>
      </rPr>
      <t>援</t>
    </r>
    <r>
      <rPr>
        <b/>
        <sz val="12"/>
        <rFont val="ＭＳ Ｐゴシック"/>
        <family val="3"/>
        <charset val="128"/>
      </rPr>
      <t>事業要望調査表</t>
    </r>
    <rPh sb="0" eb="1">
      <t>レイ</t>
    </rPh>
    <rPh sb="1" eb="2">
      <t>ワ</t>
    </rPh>
    <rPh sb="10" eb="11">
      <t>ネン</t>
    </rPh>
    <rPh sb="11" eb="12">
      <t>ド</t>
    </rPh>
    <rPh sb="29" eb="31">
      <t>キンキュウ</t>
    </rPh>
    <rPh sb="37" eb="39">
      <t>チョウサ</t>
    </rPh>
    <rPh sb="39" eb="40">
      <t>ヒョウ</t>
    </rPh>
    <phoneticPr fontId="2"/>
  </si>
  <si>
    <t>○原則、１要望調査表につき１機械（※）
※ただし、「トラクターと共に使用するアタッチメント群（＋トラクター）」を要望する場合は、直播作業や耕起作業など１つの作業で一体的に使用するアタッチメント群を１つの要望調査票にまとめることができる。また、収穫後の乾燥・調整に用いる機械群は、一連の作業で一体的に使用する場合に限り１つの要望調査票にまとめることができる。</t>
    <rPh sb="1" eb="3">
      <t>ゲンソク</t>
    </rPh>
    <rPh sb="14" eb="16">
      <t>キカイ</t>
    </rPh>
    <rPh sb="103" eb="106">
      <t>チョウサヒョウ</t>
    </rPh>
    <rPh sb="161" eb="166">
      <t>ヨウボウチョウサヒョウ</t>
    </rPh>
    <phoneticPr fontId="2"/>
  </si>
  <si>
    <r>
      <rPr>
        <sz val="11"/>
        <color rgb="FFFF0000"/>
        <rFont val="ＭＳ Ｐゴシック"/>
        <family val="3"/>
        <charset val="128"/>
      </rPr>
      <t xml:space="preserve">※２ </t>
    </r>
    <r>
      <rPr>
        <sz val="11"/>
        <rFont val="ＭＳ Ｐゴシック"/>
        <family val="3"/>
        <charset val="128"/>
      </rPr>
      <t>経営面積欄の作業受託面積は特定農作業受託面積を記入。経営面積欄以外の作業受託面積は特定農作業受託面積かどうかに関わらず作業受託面積の計を記入。</t>
    </r>
    <rPh sb="18" eb="19">
      <t>ノウ</t>
    </rPh>
    <rPh sb="46" eb="47">
      <t>ノウ</t>
    </rPh>
    <rPh sb="69" eb="70">
      <t>ケイ</t>
    </rPh>
    <phoneticPr fontId="2"/>
  </si>
  <si>
    <r>
      <rPr>
        <sz val="11"/>
        <color rgb="FFFF0000"/>
        <rFont val="ＭＳ Ｐゴシック"/>
        <family val="3"/>
        <charset val="128"/>
      </rPr>
      <t xml:space="preserve">※１ </t>
    </r>
    <r>
      <rPr>
        <sz val="11"/>
        <rFont val="ＭＳ Ｐゴシック"/>
        <family val="3"/>
        <charset val="128"/>
      </rPr>
      <t xml:space="preserve">経営面積とは、自らが対象作物（水稲、麦、大豆）を耕作する所有地、借地及び特定農作業受託（※ア）面積の計（実面積※イ）をいう（耕作地が「特定農作業受託面積以外の作業受託面積」のみの組織は、経営面積は0）。
（※ア）特定農作業受託とは、作目別に、主な基幹作業（水稲にあっては耕起・代かき、田植え及び収穫・脱穀、麦及び大豆にあっては耕起・整地播種及び収穫、その他の作目にあってはこれらに準ずる農作業を受託することをいう。）
　　　　を行うことをいう。ただし、(1)申請者が当該農地に係る収穫物についての販売委託を引き受けることにより販売名義を有し、かつ、(2）当該販売委託を引き受けた農産物に係る販売収入の処分権を有するものに限る。
（※イ）実面積のため、同一圃場で水稲・麦の二毛作を実施する場合、水稲と麦の面積は重複して加算しない。麦と大豆の二毛作の場合も同様とする。
</t>
    </r>
    <rPh sb="18" eb="19">
      <t>ミズ</t>
    </rPh>
    <rPh sb="41" eb="42">
      <t>ノウ</t>
    </rPh>
    <rPh sb="55" eb="58">
      <t>ジツメンセキ</t>
    </rPh>
    <rPh sb="65" eb="68">
      <t>コウサクチ</t>
    </rPh>
    <rPh sb="72" eb="73">
      <t>ノウ</t>
    </rPh>
    <rPh sb="111" eb="112">
      <t>ノウ</t>
    </rPh>
    <phoneticPr fontId="2"/>
  </si>
  <si>
    <t>②　①の面積の中での、全作物の作付延べ面積（ha）
※目標年度の値を記入。また、自作地、借地、特定農作業受託面積の計。
※水稲、麦、大豆、それ以外の作物の面積を重複して全品目合算する。例えば1haの水田面積で米・麦の二毛作をする場合、延べ面積は２ha。</t>
    <rPh sb="4" eb="6">
      <t>メンセキ</t>
    </rPh>
    <rPh sb="7" eb="8">
      <t>ナカ</t>
    </rPh>
    <rPh sb="11" eb="14">
      <t>ゼンサクモツ</t>
    </rPh>
    <rPh sb="15" eb="18">
      <t>サクヅケノ</t>
    </rPh>
    <rPh sb="19" eb="21">
      <t>メンセキ</t>
    </rPh>
    <rPh sb="47" eb="49">
      <t>トクテイ</t>
    </rPh>
    <rPh sb="49" eb="50">
      <t>ノウ</t>
    </rPh>
    <rPh sb="61" eb="62">
      <t>ミズ</t>
    </rPh>
    <rPh sb="71" eb="73">
      <t>イガイ</t>
    </rPh>
    <rPh sb="74" eb="76">
      <t>サクモツ</t>
    </rPh>
    <rPh sb="84" eb="89">
      <t>ゼンヒンモクガッサン</t>
    </rPh>
    <rPh sb="117" eb="118">
      <t>ノ</t>
    </rPh>
    <phoneticPr fontId="2"/>
  </si>
  <si>
    <t>（　　）←地域営農組織育成支援において「経営面積の拡大に対する加算」をポイント付加した場合に「○」</t>
    <rPh sb="5" eb="15">
      <t>チイキエイノウソシキイクセイシエン</t>
    </rPh>
    <rPh sb="39" eb="41">
      <t>フカ</t>
    </rPh>
    <rPh sb="43" eb="45">
      <t>バアイ</t>
    </rPh>
    <phoneticPr fontId="2"/>
  </si>
  <si>
    <r>
      <t>集落の全水田面積のうち事業主体</t>
    </r>
    <r>
      <rPr>
        <sz val="11"/>
        <rFont val="ＭＳ Ｐゴシック"/>
        <family val="3"/>
        <charset val="128"/>
      </rPr>
      <t>が自ら耕作もしくは作業受託を行う目標実面積（ｈａ）</t>
    </r>
    <rPh sb="0" eb="2">
      <t>シュウラク</t>
    </rPh>
    <rPh sb="3" eb="4">
      <t>ゼン</t>
    </rPh>
    <rPh sb="4" eb="6">
      <t>スイデン</t>
    </rPh>
    <rPh sb="6" eb="8">
      <t>メンセキ</t>
    </rPh>
    <rPh sb="11" eb="15">
      <t>ジギョウシュタイ</t>
    </rPh>
    <rPh sb="16" eb="17">
      <t>ミズカ</t>
    </rPh>
    <rPh sb="18" eb="20">
      <t>コウサク</t>
    </rPh>
    <rPh sb="24" eb="28">
      <t>サギョウジュタク</t>
    </rPh>
    <rPh sb="29" eb="30">
      <t>オコナ</t>
    </rPh>
    <rPh sb="31" eb="33">
      <t>モクヒョウ</t>
    </rPh>
    <rPh sb="33" eb="34">
      <t>ジツ</t>
    </rPh>
    <rPh sb="34" eb="36">
      <t>メンセキ</t>
    </rPh>
    <phoneticPr fontId="2"/>
  </si>
  <si>
    <r>
      <t>●</t>
    </r>
    <r>
      <rPr>
        <sz val="11"/>
        <rFont val="ＭＳ Ｐゴシック"/>
        <family val="3"/>
        <charset val="128"/>
      </rPr>
      <t>集落における面積率</t>
    </r>
    <rPh sb="1" eb="3">
      <t>シュウラク</t>
    </rPh>
    <rPh sb="7" eb="9">
      <t>メンセキ</t>
    </rPh>
    <rPh sb="9" eb="10">
      <t>リツ</t>
    </rPh>
    <phoneticPr fontId="2"/>
  </si>
  <si>
    <t>○作業受託を主とする組織の場合、作業受託面積の計（実面積）を記入：【現況】（　　　　　）ha　　【目標】（　　　　）ha ※該当しない場合は記入しない。</t>
    <rPh sb="23" eb="24">
      <t>ケイ</t>
    </rPh>
    <rPh sb="30" eb="32">
      <t>キニュウ</t>
    </rPh>
    <rPh sb="34" eb="36">
      <t>ゲンキョウ</t>
    </rPh>
    <rPh sb="49" eb="51">
      <t>モクヒョウ</t>
    </rPh>
    <rPh sb="62" eb="64">
      <t>ガイトウ</t>
    </rPh>
    <rPh sb="67" eb="69">
      <t>バアイ</t>
    </rPh>
    <rPh sb="70" eb="72">
      <t>キニュウ</t>
    </rPh>
    <phoneticPr fontId="2"/>
  </si>
  <si>
    <t>①自らが対象作物（水稲、麦、大豆）を耕作する、地目が水田の実面積（ha）
※目標年度の値を記入。また、自作地、借地、特定農作業受託面積の計。
※水稲、麦、大豆の面積は重複して加算しない。例えば1haの水田面積で米・麦の二毛作をする場合、実面積は1ha。</t>
    <rPh sb="9" eb="10">
      <t>ミズ</t>
    </rPh>
    <rPh sb="23" eb="25">
      <t>チモク</t>
    </rPh>
    <rPh sb="26" eb="28">
      <t>スイデン</t>
    </rPh>
    <rPh sb="29" eb="30">
      <t>ジツ</t>
    </rPh>
    <rPh sb="30" eb="32">
      <t>メンセキ</t>
    </rPh>
    <rPh sb="45" eb="47">
      <t>キニュウ</t>
    </rPh>
    <rPh sb="51" eb="54">
      <t>ジサクチ</t>
    </rPh>
    <rPh sb="55" eb="57">
      <t>シャクチ</t>
    </rPh>
    <rPh sb="58" eb="60">
      <t>トクテイ</t>
    </rPh>
    <rPh sb="60" eb="61">
      <t>ノウ</t>
    </rPh>
    <rPh sb="68" eb="69">
      <t>ケイ</t>
    </rPh>
    <rPh sb="72" eb="73">
      <t>ミズ</t>
    </rPh>
    <rPh sb="73" eb="74">
      <t>イネ</t>
    </rPh>
    <rPh sb="75" eb="76">
      <t>ムギ</t>
    </rPh>
    <rPh sb="77" eb="79">
      <t>ダイズ</t>
    </rPh>
    <rPh sb="80" eb="82">
      <t>メンセキ</t>
    </rPh>
    <rPh sb="87" eb="89">
      <t>カサン</t>
    </rPh>
    <rPh sb="100" eb="102">
      <t>スイデン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</si>
</sst>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円&quot;"/>
    <numFmt numFmtId="177" formatCode="[DBNum3][$-411]#,##0\ &quot;戸&quot;"/>
    <numFmt numFmtId="178" formatCode="0.0%"/>
    <numFmt numFmtId="179" formatCode="#,##0.0&quot;ha&quot;"/>
    <numFmt numFmtId="180" formatCode="[DBNum3][$-411]gggee&quot;年&quot;m&quot;月&quot;"/>
    <numFmt numFmtId="181" formatCode="&quot;（&quot;@&quot;）&quot;"/>
    <numFmt numFmtId="182" formatCode="0.0_ "/>
    <numFmt numFmtId="183" formatCode="0.00_ "/>
    <numFmt numFmtId="184" formatCode="#,##0.0_ "/>
    <numFmt numFmtId="185" formatCode="#,##0.0"/>
    <numFmt numFmtId="186" formatCode="0_);[Red]\(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color indexed="10"/>
      <name val="ＭＳ Ｐゴシック"/>
      <family val="3"/>
      <charset val="128"/>
    </font>
    <font>
      <sz val="12"/>
      <color indexed="81"/>
      <name val="ＭＳ Ｐゴシック"/>
      <family val="3"/>
      <charset val="128"/>
    </font>
    <font>
      <sz val="12"/>
      <name val="ＭＳ Ｐゴシック"/>
      <family val="3"/>
      <charset val="128"/>
    </font>
    <font>
      <b/>
      <sz val="12"/>
      <name val="ＭＳ Ｐゴシック"/>
      <family val="3"/>
      <charset val="128"/>
    </font>
    <font>
      <sz val="11"/>
      <name val="ＭＳ ゴシック"/>
      <family val="3"/>
      <charset val="128"/>
    </font>
    <font>
      <u/>
      <sz val="11"/>
      <name val="ＭＳ Ｐゴシック"/>
      <family val="3"/>
      <charset val="128"/>
    </font>
    <font>
      <b/>
      <strike/>
      <sz val="12"/>
      <name val="ＭＳ Ｐゴシック"/>
      <family val="3"/>
      <charset val="128"/>
    </font>
    <font>
      <sz val="5"/>
      <name val="ＭＳ Ｐゴシック"/>
      <family val="3"/>
      <charset val="128"/>
    </font>
    <font>
      <sz val="9"/>
      <name val="ＭＳ Ｐゴシック"/>
      <family val="3"/>
      <charset val="128"/>
    </font>
    <font>
      <sz val="8"/>
      <name val="ＭＳ Ｐゴシック"/>
      <family val="3"/>
      <charset val="128"/>
    </font>
    <font>
      <sz val="11"/>
      <color indexed="10"/>
      <name val="ＭＳ Ｐゴシック"/>
      <family val="3"/>
      <charset val="128"/>
    </font>
    <font>
      <sz val="10"/>
      <color rgb="FFFF0000"/>
      <name val="ＭＳ Ｐゴシック"/>
      <family val="3"/>
      <charset val="128"/>
    </font>
    <font>
      <sz val="9"/>
      <color indexed="10"/>
      <name val="ＭＳ Ｐゴシック"/>
      <family val="3"/>
      <charset val="128"/>
    </font>
    <font>
      <sz val="9"/>
      <name val="ＭＳ ゴシック"/>
      <family val="3"/>
      <charset val="128"/>
    </font>
    <font>
      <sz val="14"/>
      <name val="ＭＳ Ｐゴシック"/>
      <family val="3"/>
      <charset val="128"/>
    </font>
    <font>
      <sz val="11"/>
      <color rgb="FFFF0000"/>
      <name val="ＭＳ Ｐゴシック"/>
      <family val="3"/>
      <charset val="128"/>
    </font>
    <font>
      <sz val="12"/>
      <color rgb="FFFF0000"/>
      <name val="ＭＳ Ｐゴシック"/>
      <family val="3"/>
      <charset val="128"/>
    </font>
    <font>
      <b/>
      <sz val="11"/>
      <color rgb="FFFF0000"/>
      <name val="ＭＳ Ｐゴシック"/>
      <family val="3"/>
      <charset val="128"/>
    </font>
    <font>
      <sz val="22"/>
      <color rgb="FFFF0000"/>
      <name val="ＭＳ ゴシック"/>
      <family val="3"/>
      <charset val="128"/>
    </font>
    <font>
      <sz val="8"/>
      <color rgb="FFFF0000"/>
      <name val="ＭＳ Ｐゴシック"/>
      <family val="3"/>
      <charset val="128"/>
    </font>
    <font>
      <b/>
      <sz val="10"/>
      <name val="ＭＳ Ｐゴシック"/>
      <family val="3"/>
      <charset val="128"/>
    </font>
    <font>
      <b/>
      <sz val="11"/>
      <name val="ＭＳ Ｐゴシック"/>
      <family val="3"/>
      <charset val="128"/>
    </font>
    <font>
      <strike/>
      <sz val="11"/>
      <name val="ＭＳ Ｐゴシック"/>
      <family val="3"/>
      <charset val="128"/>
    </font>
  </fonts>
  <fills count="10">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9"/>
        <bgColor indexed="64"/>
      </patternFill>
    </fill>
    <fill>
      <patternFill patternType="solid">
        <fgColor rgb="FFFFFF00"/>
        <bgColor indexed="64"/>
      </patternFill>
    </fill>
    <fill>
      <patternFill patternType="solid">
        <fgColor theme="0"/>
        <bgColor rgb="FFCCFFFF"/>
      </patternFill>
    </fill>
    <fill>
      <patternFill patternType="solid">
        <fgColor theme="0"/>
        <bgColor indexed="64"/>
      </patternFill>
    </fill>
    <fill>
      <patternFill patternType="solid">
        <fgColor theme="0"/>
        <bgColor rgb="FFCCFF33"/>
      </patternFill>
    </fill>
    <fill>
      <patternFill patternType="solid">
        <fgColor rgb="FFCCFFFF"/>
        <bgColor indexed="64"/>
      </patternFill>
    </fill>
  </fills>
  <borders count="110">
    <border>
      <left/>
      <right/>
      <top/>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bottom style="thin">
        <color indexed="64"/>
      </bottom>
      <diagonal/>
    </border>
    <border>
      <left/>
      <right/>
      <top/>
      <bottom style="thin">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dashed">
        <color indexed="64"/>
      </right>
      <top/>
      <bottom/>
      <diagonal/>
    </border>
    <border>
      <left style="dashed">
        <color indexed="64"/>
      </left>
      <right/>
      <top style="dashed">
        <color indexed="64"/>
      </top>
      <bottom/>
      <diagonal/>
    </border>
    <border>
      <left style="dashed">
        <color indexed="64"/>
      </left>
      <right style="dashed">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medium">
        <color indexed="64"/>
      </left>
      <right/>
      <top/>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double">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dashed">
        <color indexed="64"/>
      </top>
      <bottom/>
      <diagonal/>
    </border>
    <border>
      <left/>
      <right style="medium">
        <color indexed="64"/>
      </right>
      <top style="dashed">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Down="1">
      <left style="thin">
        <color indexed="64"/>
      </left>
      <right style="thin">
        <color indexed="64"/>
      </right>
      <top style="double">
        <color indexed="64"/>
      </top>
      <bottom style="medium">
        <color indexed="64"/>
      </bottom>
      <diagonal style="thin">
        <color indexed="64"/>
      </diagonal>
    </border>
    <border>
      <left style="medium">
        <color indexed="64"/>
      </left>
      <right/>
      <top style="dashed">
        <color indexed="64"/>
      </top>
      <bottom style="dashed">
        <color indexed="64"/>
      </bottom>
      <diagonal/>
    </border>
    <border>
      <left style="medium">
        <color indexed="64"/>
      </left>
      <right/>
      <top style="double">
        <color indexed="64"/>
      </top>
      <bottom style="medium">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medium">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style="medium">
        <color indexed="64"/>
      </right>
      <top style="thin">
        <color indexed="64"/>
      </top>
      <bottom style="dashed">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cellStyleXfs>
  <cellXfs count="609">
    <xf numFmtId="0" fontId="0" fillId="0" borderId="0" xfId="0">
      <alignment vertical="center"/>
    </xf>
    <xf numFmtId="0" fontId="0" fillId="3" borderId="3" xfId="0" applyFill="1" applyBorder="1">
      <alignment vertical="center"/>
    </xf>
    <xf numFmtId="0" fontId="1" fillId="3" borderId="0" xfId="0" applyFont="1" applyFill="1">
      <alignment vertical="center"/>
    </xf>
    <xf numFmtId="0" fontId="0" fillId="3" borderId="5" xfId="0" applyFill="1" applyBorder="1">
      <alignment vertical="center"/>
    </xf>
    <xf numFmtId="0" fontId="1" fillId="3" borderId="11" xfId="0" applyFont="1" applyFill="1" applyBorder="1">
      <alignment vertical="center"/>
    </xf>
    <xf numFmtId="0" fontId="1" fillId="3" borderId="12" xfId="0" applyFont="1" applyFill="1" applyBorder="1">
      <alignment vertical="center"/>
    </xf>
    <xf numFmtId="0" fontId="3" fillId="3" borderId="12" xfId="0" applyFont="1" applyFill="1" applyBorder="1">
      <alignment vertical="center"/>
    </xf>
    <xf numFmtId="0" fontId="0" fillId="3" borderId="12" xfId="0" applyFill="1" applyBorder="1">
      <alignment vertical="center"/>
    </xf>
    <xf numFmtId="0" fontId="0" fillId="3" borderId="0" xfId="0" applyFill="1">
      <alignment vertical="center"/>
    </xf>
    <xf numFmtId="0" fontId="1" fillId="3" borderId="23" xfId="0" applyFont="1" applyFill="1" applyBorder="1">
      <alignment vertical="center"/>
    </xf>
    <xf numFmtId="0" fontId="1" fillId="3" borderId="25" xfId="0" applyFont="1" applyFill="1" applyBorder="1">
      <alignment vertical="center"/>
    </xf>
    <xf numFmtId="0" fontId="0" fillId="3" borderId="4" xfId="0" applyFill="1" applyBorder="1">
      <alignment vertical="center"/>
    </xf>
    <xf numFmtId="0" fontId="0" fillId="3" borderId="23" xfId="0" applyFill="1" applyBorder="1" applyAlignment="1">
      <alignment vertical="center" shrinkToFit="1"/>
    </xf>
    <xf numFmtId="0" fontId="0" fillId="3" borderId="3" xfId="0" applyFill="1" applyBorder="1" applyAlignment="1">
      <alignment vertical="center" shrinkToFit="1"/>
    </xf>
    <xf numFmtId="0" fontId="0" fillId="3" borderId="64" xfId="0" applyFill="1" applyBorder="1">
      <alignment vertical="center"/>
    </xf>
    <xf numFmtId="0" fontId="0" fillId="3" borderId="47" xfId="0" applyFill="1" applyBorder="1">
      <alignment vertical="center"/>
    </xf>
    <xf numFmtId="0" fontId="3" fillId="3" borderId="52" xfId="0" applyFont="1" applyFill="1" applyBorder="1">
      <alignment vertical="center"/>
    </xf>
    <xf numFmtId="0" fontId="0" fillId="3" borderId="52" xfId="0" applyFill="1" applyBorder="1">
      <alignment vertical="center"/>
    </xf>
    <xf numFmtId="0" fontId="0" fillId="3" borderId="15" xfId="0" applyFill="1" applyBorder="1">
      <alignment vertical="center"/>
    </xf>
    <xf numFmtId="0" fontId="0" fillId="3" borderId="62" xfId="0" applyFill="1" applyBorder="1">
      <alignment vertical="center"/>
    </xf>
    <xf numFmtId="0" fontId="0" fillId="5" borderId="2" xfId="0" applyFill="1" applyBorder="1">
      <alignment vertical="center"/>
    </xf>
    <xf numFmtId="0" fontId="0" fillId="2" borderId="2" xfId="0" applyFill="1" applyBorder="1">
      <alignment vertical="center"/>
    </xf>
    <xf numFmtId="0" fontId="0" fillId="0" borderId="0" xfId="0" applyAlignment="1">
      <alignment horizontal="center" vertical="center"/>
    </xf>
    <xf numFmtId="0" fontId="11" fillId="7" borderId="0" xfId="0" applyFont="1" applyFill="1" applyAlignment="1">
      <alignment horizontal="center" vertical="center" wrapText="1" shrinkToFit="1"/>
    </xf>
    <xf numFmtId="0" fontId="2" fillId="7" borderId="0" xfId="0" applyFont="1" applyFill="1" applyAlignment="1">
      <alignment horizontal="center" vertical="center" shrinkToFit="1"/>
    </xf>
    <xf numFmtId="0" fontId="1" fillId="0" borderId="0" xfId="3"/>
    <xf numFmtId="0" fontId="1" fillId="0" borderId="0" xfId="3" applyAlignment="1">
      <alignment vertical="center"/>
    </xf>
    <xf numFmtId="0" fontId="1" fillId="4" borderId="6" xfId="3" applyFill="1" applyBorder="1" applyAlignment="1">
      <alignment horizontal="center" vertical="center" wrapText="1"/>
    </xf>
    <xf numFmtId="0" fontId="1" fillId="4" borderId="7" xfId="3" applyFill="1" applyBorder="1" applyAlignment="1">
      <alignment horizontal="center" vertical="center" wrapText="1"/>
    </xf>
    <xf numFmtId="0" fontId="1" fillId="4" borderId="41" xfId="3" applyFill="1" applyBorder="1" applyAlignment="1">
      <alignment horizontal="center" vertical="center" wrapText="1"/>
    </xf>
    <xf numFmtId="0" fontId="1" fillId="4" borderId="6" xfId="3" applyFill="1" applyBorder="1" applyAlignment="1">
      <alignment horizontal="center" vertical="top" wrapText="1"/>
    </xf>
    <xf numFmtId="0" fontId="1" fillId="4" borderId="7" xfId="3" applyFill="1" applyBorder="1" applyAlignment="1">
      <alignment horizontal="center" vertical="top" wrapText="1"/>
    </xf>
    <xf numFmtId="0" fontId="1" fillId="4" borderId="41" xfId="3" applyFill="1" applyBorder="1" applyAlignment="1">
      <alignment horizontal="center" vertical="top" wrapText="1"/>
    </xf>
    <xf numFmtId="0" fontId="1" fillId="4" borderId="6" xfId="3" applyFill="1" applyBorder="1" applyAlignment="1">
      <alignment horizontal="center" vertical="center"/>
    </xf>
    <xf numFmtId="0" fontId="1" fillId="4" borderId="7" xfId="3" applyFill="1" applyBorder="1" applyAlignment="1">
      <alignment horizontal="center" vertical="center"/>
    </xf>
    <xf numFmtId="0" fontId="1" fillId="4" borderId="41" xfId="3" applyFill="1" applyBorder="1" applyAlignment="1">
      <alignment horizontal="center" vertical="center"/>
    </xf>
    <xf numFmtId="0" fontId="18" fillId="0" borderId="0" xfId="0" applyFont="1">
      <alignment vertical="center"/>
    </xf>
    <xf numFmtId="0" fontId="0" fillId="0" borderId="0" xfId="0" applyAlignment="1">
      <alignment horizontal="left" vertical="top"/>
    </xf>
    <xf numFmtId="0" fontId="0" fillId="0" borderId="0" xfId="4" applyFont="1" applyAlignment="1">
      <alignment vertical="center"/>
    </xf>
    <xf numFmtId="184" fontId="0" fillId="0" borderId="0" xfId="4" applyNumberFormat="1" applyFont="1" applyAlignment="1">
      <alignment vertical="center"/>
    </xf>
    <xf numFmtId="0" fontId="1" fillId="0" borderId="0" xfId="4" applyAlignment="1">
      <alignment vertical="center"/>
    </xf>
    <xf numFmtId="0" fontId="0" fillId="3" borderId="31" xfId="0" applyFill="1" applyBorder="1">
      <alignment vertical="center"/>
    </xf>
    <xf numFmtId="0" fontId="1" fillId="3" borderId="32" xfId="0" applyFont="1" applyFill="1" applyBorder="1">
      <alignment vertical="center"/>
    </xf>
    <xf numFmtId="0" fontId="0" fillId="2" borderId="2" xfId="0" applyFill="1" applyBorder="1" applyAlignment="1">
      <alignment horizontal="center" vertical="center"/>
    </xf>
    <xf numFmtId="0" fontId="0" fillId="2" borderId="18" xfId="0" applyFill="1" applyBorder="1" applyAlignment="1">
      <alignment horizontal="center" vertical="center"/>
    </xf>
    <xf numFmtId="0" fontId="0" fillId="7" borderId="22" xfId="0" applyFill="1" applyBorder="1" applyAlignment="1">
      <alignment horizontal="center" vertical="center"/>
    </xf>
    <xf numFmtId="0" fontId="0" fillId="7" borderId="0" xfId="0" applyFill="1" applyAlignment="1">
      <alignment horizontal="center" vertical="center"/>
    </xf>
    <xf numFmtId="0" fontId="0" fillId="7" borderId="0" xfId="0" applyFill="1" applyAlignment="1">
      <alignment horizontal="center" vertical="center" shrinkToFit="1"/>
    </xf>
    <xf numFmtId="0" fontId="0" fillId="5" borderId="12" xfId="0" applyFill="1" applyBorder="1">
      <alignment vertical="center"/>
    </xf>
    <xf numFmtId="0" fontId="0" fillId="5" borderId="52" xfId="0" applyFill="1" applyBorder="1">
      <alignment vertical="center"/>
    </xf>
    <xf numFmtId="0" fontId="1" fillId="0" borderId="0" xfId="4" applyAlignment="1">
      <alignment horizontal="center" vertical="center"/>
    </xf>
    <xf numFmtId="0" fontId="1" fillId="0" borderId="0" xfId="4" applyAlignment="1">
      <alignment horizontal="center" vertical="center" wrapText="1"/>
    </xf>
    <xf numFmtId="0" fontId="1" fillId="0" borderId="0" xfId="0" applyFont="1">
      <alignment vertical="center"/>
    </xf>
    <xf numFmtId="184" fontId="1" fillId="0" borderId="0" xfId="4" applyNumberFormat="1" applyAlignment="1">
      <alignment vertical="center"/>
    </xf>
    <xf numFmtId="0" fontId="17" fillId="7" borderId="0" xfId="0" applyFont="1" applyFill="1">
      <alignment vertical="center"/>
    </xf>
    <xf numFmtId="0" fontId="0" fillId="7" borderId="0" xfId="0" applyFill="1">
      <alignment vertical="center"/>
    </xf>
    <xf numFmtId="0" fontId="22" fillId="7" borderId="0" xfId="0" applyFont="1" applyFill="1">
      <alignment vertical="center"/>
    </xf>
    <xf numFmtId="0" fontId="13" fillId="7" borderId="0" xfId="0" applyFont="1" applyFill="1">
      <alignment vertical="center"/>
    </xf>
    <xf numFmtId="0" fontId="12" fillId="7" borderId="0" xfId="0" applyFont="1" applyFill="1" applyAlignment="1">
      <alignment horizontal="left" vertical="center" wrapText="1"/>
    </xf>
    <xf numFmtId="0" fontId="7" fillId="7" borderId="0" xfId="0" applyFont="1" applyFill="1">
      <alignment vertical="center"/>
    </xf>
    <xf numFmtId="0" fontId="19" fillId="7" borderId="0" xfId="0" applyFont="1" applyFill="1">
      <alignment vertical="center"/>
    </xf>
    <xf numFmtId="0" fontId="0" fillId="7" borderId="0" xfId="0" applyFill="1" applyAlignment="1">
      <alignment horizontal="left" vertical="center"/>
    </xf>
    <xf numFmtId="0" fontId="1" fillId="7" borderId="0" xfId="0" applyFont="1" applyFill="1" applyAlignment="1">
      <alignment horizontal="left" vertical="center"/>
    </xf>
    <xf numFmtId="9" fontId="0" fillId="7" borderId="0" xfId="1" applyFont="1" applyFill="1" applyBorder="1" applyAlignment="1">
      <alignment vertical="center"/>
    </xf>
    <xf numFmtId="179" fontId="0" fillId="7" borderId="0" xfId="0" applyNumberFormat="1" applyFill="1">
      <alignment vertical="center"/>
    </xf>
    <xf numFmtId="179" fontId="0" fillId="7" borderId="0" xfId="0" applyNumberFormat="1" applyFill="1" applyAlignment="1">
      <alignment horizontal="center" vertical="center"/>
    </xf>
    <xf numFmtId="179" fontId="21" fillId="7" borderId="0" xfId="0" applyNumberFormat="1" applyFont="1" applyFill="1">
      <alignment vertical="center"/>
    </xf>
    <xf numFmtId="179" fontId="0" fillId="7" borderId="0" xfId="2" applyNumberFormat="1" applyFont="1" applyFill="1" applyBorder="1" applyAlignment="1">
      <alignment vertical="center"/>
    </xf>
    <xf numFmtId="9" fontId="0" fillId="7" borderId="0" xfId="1" applyFont="1" applyFill="1" applyBorder="1" applyAlignment="1">
      <alignment horizontal="right" vertical="center"/>
    </xf>
    <xf numFmtId="178" fontId="0" fillId="7" borderId="0" xfId="1" applyNumberFormat="1" applyFont="1" applyFill="1" applyBorder="1" applyAlignment="1">
      <alignment vertical="center"/>
    </xf>
    <xf numFmtId="0" fontId="0" fillId="7" borderId="0" xfId="0" applyFill="1" applyAlignment="1">
      <alignment horizontal="left" vertical="top"/>
    </xf>
    <xf numFmtId="0" fontId="19" fillId="7" borderId="0" xfId="0" applyFont="1" applyFill="1" applyAlignment="1">
      <alignment horizontal="left" vertical="top"/>
    </xf>
    <xf numFmtId="0" fontId="19" fillId="7" borderId="0" xfId="4" applyFont="1" applyFill="1" applyAlignment="1">
      <alignment vertical="center"/>
    </xf>
    <xf numFmtId="0" fontId="1" fillId="7" borderId="0" xfId="4" applyFill="1" applyAlignment="1">
      <alignment vertical="top"/>
    </xf>
    <xf numFmtId="0" fontId="1" fillId="7" borderId="0" xfId="4" applyFill="1" applyAlignment="1">
      <alignment vertical="center"/>
    </xf>
    <xf numFmtId="0" fontId="1" fillId="7" borderId="0" xfId="4" applyFill="1" applyAlignment="1">
      <alignment horizontal="center" vertical="center"/>
    </xf>
    <xf numFmtId="0" fontId="0" fillId="7" borderId="0" xfId="4" applyFont="1" applyFill="1" applyAlignment="1">
      <alignment vertical="center"/>
    </xf>
    <xf numFmtId="0" fontId="19" fillId="7" borderId="0" xfId="4" applyFont="1" applyFill="1" applyAlignment="1">
      <alignment horizontal="center" vertical="top" wrapText="1"/>
    </xf>
    <xf numFmtId="0" fontId="0" fillId="7" borderId="0" xfId="4" applyFont="1" applyFill="1" applyAlignment="1">
      <alignment horizontal="center" vertical="center"/>
    </xf>
    <xf numFmtId="0" fontId="1" fillId="7" borderId="31" xfId="4" applyFill="1" applyBorder="1" applyAlignment="1">
      <alignment vertical="top"/>
    </xf>
    <xf numFmtId="0" fontId="1" fillId="7" borderId="32" xfId="4" applyFill="1" applyBorder="1" applyAlignment="1">
      <alignment vertical="center"/>
    </xf>
    <xf numFmtId="0" fontId="1" fillId="7" borderId="32" xfId="4" applyFill="1" applyBorder="1" applyAlignment="1">
      <alignment horizontal="center" vertical="center"/>
    </xf>
    <xf numFmtId="0" fontId="1" fillId="7" borderId="43" xfId="4" applyFill="1" applyBorder="1" applyAlignment="1">
      <alignment vertical="center"/>
    </xf>
    <xf numFmtId="0" fontId="1" fillId="7" borderId="3" xfId="4" applyFill="1" applyBorder="1" applyAlignment="1">
      <alignment vertical="top"/>
    </xf>
    <xf numFmtId="0" fontId="1" fillId="7" borderId="0" xfId="4" applyFill="1"/>
    <xf numFmtId="0" fontId="1" fillId="7" borderId="20" xfId="4" applyFill="1" applyBorder="1" applyAlignment="1">
      <alignment vertical="center"/>
    </xf>
    <xf numFmtId="184" fontId="1" fillId="7" borderId="20" xfId="4" applyNumberFormat="1" applyFill="1" applyBorder="1" applyAlignment="1">
      <alignment vertical="center"/>
    </xf>
    <xf numFmtId="0" fontId="1" fillId="7" borderId="0" xfId="0" applyFont="1" applyFill="1" applyAlignment="1">
      <alignment horizontal="left" vertical="top"/>
    </xf>
    <xf numFmtId="0" fontId="1" fillId="7" borderId="6" xfId="0" applyFont="1" applyFill="1" applyBorder="1" applyAlignment="1">
      <alignment horizontal="left" vertical="top"/>
    </xf>
    <xf numFmtId="0" fontId="1" fillId="7" borderId="7" xfId="0" applyFont="1" applyFill="1" applyBorder="1" applyAlignment="1">
      <alignment horizontal="left" vertical="top" wrapText="1"/>
    </xf>
    <xf numFmtId="0" fontId="1" fillId="7" borderId="7" xfId="0" applyFont="1" applyFill="1" applyBorder="1" applyAlignment="1">
      <alignment horizontal="left" vertical="top"/>
    </xf>
    <xf numFmtId="0" fontId="1" fillId="7" borderId="7" xfId="0" applyFont="1" applyFill="1" applyBorder="1" applyAlignment="1">
      <alignment horizontal="left" vertical="center"/>
    </xf>
    <xf numFmtId="0" fontId="1" fillId="7" borderId="41" xfId="0" applyFont="1" applyFill="1" applyBorder="1" applyAlignment="1">
      <alignment horizontal="left" vertical="top"/>
    </xf>
    <xf numFmtId="0" fontId="12" fillId="7" borderId="0" xfId="0" applyFont="1" applyFill="1" applyAlignment="1">
      <alignment horizontal="center" vertical="center"/>
    </xf>
    <xf numFmtId="0" fontId="12" fillId="7" borderId="0" xfId="0" applyFont="1" applyFill="1" applyAlignment="1">
      <alignment vertical="center" wrapText="1"/>
    </xf>
    <xf numFmtId="0" fontId="3" fillId="7" borderId="0" xfId="0" applyFont="1" applyFill="1" applyAlignment="1">
      <alignment vertical="center" wrapText="1"/>
    </xf>
    <xf numFmtId="0" fontId="0" fillId="7" borderId="0" xfId="0" applyFill="1" applyAlignment="1">
      <alignment horizontal="centerContinuous" vertical="center"/>
    </xf>
    <xf numFmtId="0" fontId="0" fillId="7" borderId="19" xfId="0" applyFill="1" applyBorder="1" applyAlignment="1">
      <alignment horizontal="centerContinuous" vertical="center"/>
    </xf>
    <xf numFmtId="0" fontId="0" fillId="7" borderId="19" xfId="0" applyFill="1" applyBorder="1">
      <alignment vertical="center"/>
    </xf>
    <xf numFmtId="0" fontId="0" fillId="7" borderId="54" xfId="0" applyFill="1" applyBorder="1" applyAlignment="1">
      <alignment horizontal="center" vertical="center"/>
    </xf>
    <xf numFmtId="0" fontId="0" fillId="7" borderId="20" xfId="0" applyFill="1" applyBorder="1" applyAlignment="1">
      <alignment horizontal="center" vertical="center"/>
    </xf>
    <xf numFmtId="0" fontId="0" fillId="7" borderId="21" xfId="0" applyFill="1" applyBorder="1" applyAlignment="1">
      <alignment horizontal="center" vertical="center"/>
    </xf>
    <xf numFmtId="0" fontId="0" fillId="7" borderId="67" xfId="0" applyFill="1" applyBorder="1" applyAlignment="1">
      <alignment horizontal="center" vertical="center"/>
    </xf>
    <xf numFmtId="0" fontId="18" fillId="7" borderId="0" xfId="0" applyFont="1" applyFill="1">
      <alignment vertical="center"/>
    </xf>
    <xf numFmtId="0" fontId="19" fillId="7" borderId="0" xfId="0" applyFont="1" applyFill="1" applyAlignment="1">
      <alignment horizontal="left" vertical="center" wrapText="1"/>
    </xf>
    <xf numFmtId="0" fontId="20" fillId="7" borderId="0" xfId="0" applyFont="1" applyFill="1" applyAlignment="1">
      <alignment horizontal="center" vertical="center"/>
    </xf>
    <xf numFmtId="0" fontId="20" fillId="7" borderId="0" xfId="0" applyFont="1" applyFill="1" applyAlignment="1">
      <alignment horizontal="center" vertical="center" wrapText="1"/>
    </xf>
    <xf numFmtId="0" fontId="1" fillId="7" borderId="0" xfId="3" applyFill="1" applyAlignment="1">
      <alignment vertical="center"/>
    </xf>
    <xf numFmtId="0" fontId="0" fillId="7" borderId="0" xfId="3" applyFont="1" applyFill="1" applyAlignment="1">
      <alignment horizontal="left" vertical="center"/>
    </xf>
    <xf numFmtId="0" fontId="1" fillId="7" borderId="0" xfId="3" applyFill="1"/>
    <xf numFmtId="0" fontId="0" fillId="7" borderId="0" xfId="3" applyFont="1" applyFill="1" applyAlignment="1" applyProtection="1">
      <alignment horizontal="left" vertical="center" wrapText="1"/>
      <protection locked="0"/>
    </xf>
    <xf numFmtId="0" fontId="8" fillId="7" borderId="0" xfId="3" applyFont="1" applyFill="1" applyAlignment="1">
      <alignment vertical="center"/>
    </xf>
    <xf numFmtId="0" fontId="8" fillId="7" borderId="0" xfId="3" applyFont="1" applyFill="1" applyAlignment="1">
      <alignment vertical="center" shrinkToFit="1"/>
    </xf>
    <xf numFmtId="0" fontId="9" fillId="7" borderId="0" xfId="0" applyFont="1" applyFill="1">
      <alignment vertical="center"/>
    </xf>
    <xf numFmtId="0" fontId="0" fillId="2" borderId="60" xfId="0" applyFill="1" applyBorder="1" applyAlignment="1">
      <alignment horizontal="left" vertical="center"/>
    </xf>
    <xf numFmtId="0" fontId="0" fillId="7" borderId="32" xfId="4" applyFont="1" applyFill="1" applyBorder="1"/>
    <xf numFmtId="0" fontId="0" fillId="0" borderId="103" xfId="0"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xf>
    <xf numFmtId="0" fontId="0" fillId="0" borderId="107" xfId="0"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64"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43"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3" xfId="0" applyBorder="1" applyAlignment="1">
      <alignment horizontal="center" vertical="center"/>
    </xf>
    <xf numFmtId="0" fontId="0" fillId="0" borderId="60" xfId="0" applyBorder="1" applyAlignment="1">
      <alignment horizontal="center" vertical="center"/>
    </xf>
    <xf numFmtId="0" fontId="0" fillId="0" borderId="2" xfId="0" applyBorder="1" applyAlignment="1">
      <alignment horizontal="center" vertical="center"/>
    </xf>
    <xf numFmtId="0" fontId="0" fillId="0" borderId="18" xfId="0" applyBorder="1" applyAlignment="1">
      <alignment horizontal="center" vertical="center"/>
    </xf>
    <xf numFmtId="0" fontId="0" fillId="0" borderId="52" xfId="0" applyBorder="1" applyAlignment="1">
      <alignment horizontal="center" vertical="center"/>
    </xf>
    <xf numFmtId="0" fontId="0" fillId="0" borderId="39" xfId="0" applyBorder="1" applyAlignment="1">
      <alignment horizontal="center" vertical="center"/>
    </xf>
    <xf numFmtId="0" fontId="0" fillId="0" borderId="19" xfId="0" applyBorder="1" applyAlignment="1">
      <alignment horizontal="center" vertical="center"/>
    </xf>
    <xf numFmtId="0" fontId="0" fillId="0" borderId="40" xfId="0" applyBorder="1" applyAlignment="1">
      <alignment horizontal="center" vertical="center"/>
    </xf>
    <xf numFmtId="0" fontId="0" fillId="2" borderId="69" xfId="0" applyFill="1" applyBorder="1" applyAlignment="1">
      <alignment horizontal="center" vertical="center" textRotation="255" wrapText="1"/>
    </xf>
    <xf numFmtId="0" fontId="0" fillId="2" borderId="19" xfId="0" applyFill="1" applyBorder="1" applyAlignment="1">
      <alignment horizontal="center" vertical="center" textRotation="255" wrapText="1"/>
    </xf>
    <xf numFmtId="0" fontId="0" fillId="2" borderId="40" xfId="0" applyFill="1" applyBorder="1" applyAlignment="1">
      <alignment horizontal="center" vertical="center" textRotation="255" wrapText="1"/>
    </xf>
    <xf numFmtId="0" fontId="0" fillId="2" borderId="54" xfId="0" applyFill="1" applyBorder="1" applyAlignment="1">
      <alignment horizontal="center" vertical="center" textRotation="255" wrapText="1"/>
    </xf>
    <xf numFmtId="0" fontId="0" fillId="2" borderId="0" xfId="0" applyFill="1" applyAlignment="1">
      <alignment horizontal="center" vertical="center" textRotation="255" wrapText="1"/>
    </xf>
    <xf numFmtId="0" fontId="0" fillId="2" borderId="20" xfId="0" applyFill="1" applyBorder="1" applyAlignment="1">
      <alignment horizontal="center" vertical="center" textRotation="255" wrapText="1"/>
    </xf>
    <xf numFmtId="0" fontId="0" fillId="2" borderId="21" xfId="0" applyFill="1" applyBorder="1" applyAlignment="1">
      <alignment horizontal="center" vertical="center" textRotation="255" wrapText="1"/>
    </xf>
    <xf numFmtId="0" fontId="0" fillId="2" borderId="22" xfId="0" applyFill="1" applyBorder="1" applyAlignment="1">
      <alignment horizontal="center" vertical="center" textRotation="255" wrapText="1"/>
    </xf>
    <xf numFmtId="0" fontId="0" fillId="2" borderId="67" xfId="0" applyFill="1" applyBorder="1" applyAlignment="1">
      <alignment horizontal="center" vertical="center" textRotation="255" wrapText="1"/>
    </xf>
    <xf numFmtId="0" fontId="6" fillId="0" borderId="26" xfId="0" applyFont="1" applyBorder="1" applyAlignment="1">
      <alignment horizontal="center" vertical="center"/>
    </xf>
    <xf numFmtId="0" fontId="6" fillId="0" borderId="34" xfId="0" applyFont="1" applyBorder="1" applyAlignment="1">
      <alignment horizontal="center" vertical="center"/>
    </xf>
    <xf numFmtId="0" fontId="0" fillId="5" borderId="69" xfId="0" applyFill="1" applyBorder="1" applyAlignment="1">
      <alignment horizontal="center" vertical="center" wrapText="1"/>
    </xf>
    <xf numFmtId="0" fontId="0" fillId="5" borderId="19" xfId="0" applyFill="1" applyBorder="1" applyAlignment="1">
      <alignment horizontal="center" vertical="center" wrapText="1"/>
    </xf>
    <xf numFmtId="0" fontId="0" fillId="5" borderId="50" xfId="0" applyFill="1" applyBorder="1" applyAlignment="1">
      <alignment horizontal="center" vertical="center" wrapText="1"/>
    </xf>
    <xf numFmtId="0" fontId="0" fillId="5" borderId="54" xfId="0" applyFill="1" applyBorder="1" applyAlignment="1">
      <alignment horizontal="center" vertical="center" wrapText="1"/>
    </xf>
    <xf numFmtId="0" fontId="0" fillId="5" borderId="0" xfId="0" applyFill="1" applyAlignment="1">
      <alignment horizontal="center" vertical="center" wrapText="1"/>
    </xf>
    <xf numFmtId="0" fontId="0" fillId="5" borderId="64" xfId="0" applyFill="1" applyBorder="1" applyAlignment="1">
      <alignment horizontal="center" vertical="center" wrapText="1"/>
    </xf>
    <xf numFmtId="0" fontId="0" fillId="5" borderId="21" xfId="0" applyFill="1" applyBorder="1" applyAlignment="1">
      <alignment horizontal="center" vertical="center" wrapText="1"/>
    </xf>
    <xf numFmtId="0" fontId="0" fillId="5" borderId="22" xfId="0" applyFill="1" applyBorder="1" applyAlignment="1">
      <alignment horizontal="center" vertical="center" wrapText="1"/>
    </xf>
    <xf numFmtId="0" fontId="0" fillId="5" borderId="66" xfId="0" applyFill="1" applyBorder="1" applyAlignment="1">
      <alignment horizontal="center" vertical="center" wrapText="1"/>
    </xf>
    <xf numFmtId="0" fontId="0" fillId="5" borderId="19" xfId="0" applyFill="1" applyBorder="1" applyAlignment="1">
      <alignment horizontal="center" vertical="center"/>
    </xf>
    <xf numFmtId="0" fontId="0" fillId="5" borderId="40" xfId="0" applyFill="1" applyBorder="1" applyAlignment="1">
      <alignment horizontal="center" vertical="center"/>
    </xf>
    <xf numFmtId="0" fontId="0" fillId="5" borderId="7" xfId="0" applyFill="1" applyBorder="1" applyAlignment="1">
      <alignment horizontal="center" vertical="center"/>
    </xf>
    <xf numFmtId="0" fontId="0" fillId="5" borderId="41" xfId="0" applyFill="1" applyBorder="1" applyAlignment="1">
      <alignment horizontal="center" vertical="center"/>
    </xf>
    <xf numFmtId="0" fontId="0" fillId="5" borderId="39" xfId="0" applyFill="1" applyBorder="1" applyAlignment="1">
      <alignment horizontal="center" vertical="center"/>
    </xf>
    <xf numFmtId="0" fontId="0" fillId="5" borderId="6" xfId="0" applyFill="1" applyBorder="1" applyAlignment="1">
      <alignment horizontal="center" vertical="center"/>
    </xf>
    <xf numFmtId="0" fontId="0" fillId="5" borderId="60" xfId="0" applyFill="1" applyBorder="1" applyAlignment="1">
      <alignment horizontal="center" vertical="center"/>
    </xf>
    <xf numFmtId="0" fontId="0" fillId="5" borderId="2" xfId="0" applyFill="1" applyBorder="1" applyAlignment="1">
      <alignment horizontal="center" vertical="center"/>
    </xf>
    <xf numFmtId="0" fontId="0" fillId="5" borderId="61" xfId="0" applyFill="1" applyBorder="1" applyAlignment="1">
      <alignment horizontal="center" vertical="center"/>
    </xf>
    <xf numFmtId="0" fontId="3" fillId="5" borderId="60" xfId="0" applyFont="1" applyFill="1" applyBorder="1" applyAlignment="1">
      <alignment horizontal="center" vertical="center"/>
    </xf>
    <xf numFmtId="0" fontId="3" fillId="5" borderId="2" xfId="0" applyFont="1" applyFill="1" applyBorder="1" applyAlignment="1">
      <alignment horizontal="center" vertical="center"/>
    </xf>
    <xf numFmtId="0" fontId="0" fillId="5" borderId="70" xfId="0" applyFill="1" applyBorder="1" applyAlignment="1">
      <alignment horizontal="center" vertical="center"/>
    </xf>
    <xf numFmtId="0" fontId="0" fillId="5" borderId="26" xfId="0" applyFill="1" applyBorder="1" applyAlignment="1">
      <alignment horizontal="center" vertical="center"/>
    </xf>
    <xf numFmtId="0" fontId="0" fillId="5" borderId="11" xfId="0" applyFill="1" applyBorder="1" applyAlignment="1">
      <alignment horizontal="center" vertical="center" shrinkToFit="1"/>
    </xf>
    <xf numFmtId="0" fontId="0" fillId="5" borderId="12" xfId="0" applyFill="1" applyBorder="1" applyAlignment="1">
      <alignment horizontal="center" vertical="center" shrinkToFit="1"/>
    </xf>
    <xf numFmtId="0" fontId="0" fillId="5" borderId="13" xfId="0" applyFill="1" applyBorder="1" applyAlignment="1">
      <alignment horizontal="center" vertical="center" shrinkToFit="1"/>
    </xf>
    <xf numFmtId="0" fontId="6" fillId="0" borderId="70" xfId="0" applyFont="1" applyBorder="1" applyAlignment="1">
      <alignment horizontal="center" vertical="center"/>
    </xf>
    <xf numFmtId="0" fontId="0" fillId="2" borderId="60" xfId="0" applyFill="1" applyBorder="1" applyAlignment="1">
      <alignment horizontal="center" vertical="center"/>
    </xf>
    <xf numFmtId="0" fontId="0" fillId="2" borderId="2" xfId="0" applyFill="1" applyBorder="1" applyAlignment="1">
      <alignment horizontal="center" vertical="center"/>
    </xf>
    <xf numFmtId="0" fontId="0" fillId="2" borderId="61"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0" borderId="65" xfId="0" applyBorder="1" applyAlignment="1">
      <alignment horizontal="center" vertical="center"/>
    </xf>
    <xf numFmtId="0" fontId="0" fillId="0" borderId="22" xfId="0" applyBorder="1" applyAlignment="1">
      <alignment horizontal="center" vertical="center"/>
    </xf>
    <xf numFmtId="0" fontId="0" fillId="0" borderId="67" xfId="0" applyBorder="1" applyAlignment="1">
      <alignment horizontal="center" vertical="center"/>
    </xf>
    <xf numFmtId="176" fontId="0" fillId="0" borderId="31" xfId="0" applyNumberFormat="1" applyBorder="1" applyAlignment="1">
      <alignment horizontal="center" vertical="center"/>
    </xf>
    <xf numFmtId="176" fontId="0" fillId="0" borderId="32" xfId="0" applyNumberFormat="1" applyBorder="1" applyAlignment="1">
      <alignment horizontal="center" vertical="center"/>
    </xf>
    <xf numFmtId="176" fontId="0" fillId="0" borderId="43" xfId="0" applyNumberFormat="1" applyBorder="1" applyAlignment="1">
      <alignment horizontal="center" vertical="center"/>
    </xf>
    <xf numFmtId="176" fontId="0" fillId="0" borderId="65" xfId="0" applyNumberFormat="1" applyBorder="1" applyAlignment="1">
      <alignment horizontal="center" vertical="center"/>
    </xf>
    <xf numFmtId="176" fontId="0" fillId="0" borderId="22" xfId="0" applyNumberFormat="1" applyBorder="1" applyAlignment="1">
      <alignment horizontal="center" vertical="center"/>
    </xf>
    <xf numFmtId="176" fontId="0" fillId="0" borderId="67" xfId="0" applyNumberFormat="1" applyBorder="1" applyAlignment="1">
      <alignment horizontal="center" vertical="center"/>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68" xfId="0" applyBorder="1" applyAlignment="1">
      <alignment horizontal="center" vertical="center"/>
    </xf>
    <xf numFmtId="0" fontId="0" fillId="0" borderId="13" xfId="0" applyBorder="1" applyAlignment="1">
      <alignment horizontal="center" vertical="center" shrinkToFit="1"/>
    </xf>
    <xf numFmtId="0" fontId="0" fillId="0" borderId="11" xfId="0" applyBorder="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9" fontId="0" fillId="0" borderId="31" xfId="1" applyFont="1" applyFill="1" applyBorder="1" applyAlignment="1">
      <alignment horizontal="center" vertical="top" wrapText="1"/>
    </xf>
    <xf numFmtId="9" fontId="0" fillId="0" borderId="32" xfId="1" applyFont="1" applyFill="1" applyBorder="1" applyAlignment="1">
      <alignment horizontal="center" vertical="top" wrapText="1"/>
    </xf>
    <xf numFmtId="9" fontId="0" fillId="0" borderId="43" xfId="1" applyFont="1" applyFill="1" applyBorder="1" applyAlignment="1">
      <alignment horizontal="center" vertical="top" wrapText="1"/>
    </xf>
    <xf numFmtId="9" fontId="0" fillId="0" borderId="65" xfId="1" applyFont="1" applyFill="1" applyBorder="1" applyAlignment="1">
      <alignment horizontal="center" vertical="top" wrapText="1"/>
    </xf>
    <xf numFmtId="9" fontId="0" fillId="0" borderId="22" xfId="1" applyFont="1" applyFill="1" applyBorder="1" applyAlignment="1">
      <alignment horizontal="center" vertical="top" wrapText="1"/>
    </xf>
    <xf numFmtId="9" fontId="0" fillId="0" borderId="67" xfId="1" applyFont="1" applyFill="1" applyBorder="1" applyAlignment="1">
      <alignment horizontal="center" vertical="top" wrapText="1"/>
    </xf>
    <xf numFmtId="176" fontId="0" fillId="3" borderId="74" xfId="0" applyNumberFormat="1" applyFill="1" applyBorder="1" applyAlignment="1">
      <alignment horizontal="center" vertical="center"/>
    </xf>
    <xf numFmtId="176" fontId="0" fillId="3" borderId="62" xfId="0" applyNumberFormat="1" applyFill="1" applyBorder="1" applyAlignment="1">
      <alignment horizontal="center" vertical="center"/>
    </xf>
    <xf numFmtId="176" fontId="0" fillId="3" borderId="63" xfId="0" applyNumberFormat="1" applyFill="1" applyBorder="1" applyAlignment="1">
      <alignment horizontal="center" vertical="center"/>
    </xf>
    <xf numFmtId="0" fontId="0" fillId="2" borderId="17" xfId="0" applyFill="1" applyBorder="1" applyAlignment="1">
      <alignment horizontal="center" vertical="center"/>
    </xf>
    <xf numFmtId="0" fontId="0" fillId="3" borderId="68" xfId="0" applyFill="1" applyBorder="1" applyAlignment="1">
      <alignment horizontal="center" vertical="center"/>
    </xf>
    <xf numFmtId="0" fontId="0" fillId="3" borderId="11" xfId="0" applyFill="1" applyBorder="1" applyAlignment="1">
      <alignment horizontal="center" vertical="center" shrinkToFit="1"/>
    </xf>
    <xf numFmtId="0" fontId="0" fillId="3" borderId="12" xfId="0" applyFill="1" applyBorder="1" applyAlignment="1">
      <alignment horizontal="center" vertical="center" shrinkToFit="1"/>
    </xf>
    <xf numFmtId="0" fontId="0" fillId="3" borderId="13" xfId="0" applyFill="1" applyBorder="1" applyAlignment="1">
      <alignment horizontal="center" vertical="center" shrinkToFi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0" borderId="26" xfId="0" applyBorder="1" applyAlignment="1">
      <alignment horizontal="center" vertical="center"/>
    </xf>
    <xf numFmtId="179" fontId="0" fillId="4" borderId="11" xfId="0" applyNumberFormat="1" applyFill="1" applyBorder="1">
      <alignment vertical="center"/>
    </xf>
    <xf numFmtId="179" fontId="0" fillId="4" borderId="12" xfId="0" applyNumberFormat="1" applyFill="1" applyBorder="1">
      <alignment vertical="center"/>
    </xf>
    <xf numFmtId="179" fontId="0" fillId="4" borderId="13" xfId="0" applyNumberFormat="1" applyFill="1" applyBorder="1">
      <alignment vertical="center"/>
    </xf>
    <xf numFmtId="179" fontId="0" fillId="4" borderId="26" xfId="0" applyNumberFormat="1" applyFill="1" applyBorder="1">
      <alignment vertical="center"/>
    </xf>
    <xf numFmtId="179" fontId="0" fillId="4" borderId="28" xfId="0" applyNumberFormat="1" applyFill="1" applyBorder="1">
      <alignment vertical="center"/>
    </xf>
    <xf numFmtId="179" fontId="0" fillId="4" borderId="29" xfId="0" applyNumberFormat="1" applyFill="1" applyBorder="1">
      <alignment vertical="center"/>
    </xf>
    <xf numFmtId="179" fontId="0" fillId="4" borderId="85" xfId="0" applyNumberFormat="1" applyFill="1" applyBorder="1">
      <alignment vertical="center"/>
    </xf>
    <xf numFmtId="179" fontId="0" fillId="4" borderId="36" xfId="0" applyNumberFormat="1" applyFill="1" applyBorder="1">
      <alignment vertical="center"/>
    </xf>
    <xf numFmtId="179" fontId="0" fillId="4" borderId="31" xfId="0" applyNumberFormat="1" applyFill="1" applyBorder="1">
      <alignment vertical="center"/>
    </xf>
    <xf numFmtId="0" fontId="0" fillId="0" borderId="36" xfId="0" applyBorder="1" applyAlignment="1">
      <alignment horizontal="center" vertical="center"/>
    </xf>
    <xf numFmtId="0" fontId="2" fillId="0" borderId="31" xfId="0" applyFont="1" applyBorder="1" applyAlignment="1">
      <alignment horizontal="center"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0" fillId="2" borderId="60" xfId="0" applyFill="1" applyBorder="1" applyAlignment="1">
      <alignment horizontal="center" vertical="center" wrapText="1"/>
    </xf>
    <xf numFmtId="0" fontId="0" fillId="2" borderId="2" xfId="0" applyFill="1" applyBorder="1" applyAlignment="1">
      <alignment horizontal="center" vertical="center" wrapText="1"/>
    </xf>
    <xf numFmtId="0" fontId="0" fillId="2" borderId="61" xfId="0" applyFill="1" applyBorder="1" applyAlignment="1">
      <alignment horizontal="center" vertical="center" wrapText="1"/>
    </xf>
    <xf numFmtId="0" fontId="0" fillId="2" borderId="70" xfId="0" applyFill="1" applyBorder="1" applyAlignment="1">
      <alignment horizontal="center" vertical="center" wrapText="1"/>
    </xf>
    <xf numFmtId="0" fontId="0" fillId="0" borderId="26" xfId="0" applyBorder="1" applyAlignment="1">
      <alignment horizontal="center" vertical="center" wrapText="1"/>
    </xf>
    <xf numFmtId="0" fontId="3" fillId="5" borderId="11" xfId="0" applyFont="1" applyFill="1" applyBorder="1" applyAlignment="1">
      <alignment horizontal="center" vertical="center" shrinkToFit="1"/>
    </xf>
    <xf numFmtId="0" fontId="3" fillId="5" borderId="12" xfId="0" applyFont="1" applyFill="1" applyBorder="1" applyAlignment="1">
      <alignment horizontal="center" vertical="center" shrinkToFit="1"/>
    </xf>
    <xf numFmtId="0" fontId="3" fillId="5" borderId="13" xfId="0" applyFont="1" applyFill="1" applyBorder="1" applyAlignment="1">
      <alignment horizontal="center" vertical="center" shrinkToFit="1"/>
    </xf>
    <xf numFmtId="0" fontId="0" fillId="0" borderId="42" xfId="0" applyBorder="1" applyAlignment="1">
      <alignment horizontal="center" vertical="center"/>
    </xf>
    <xf numFmtId="0" fontId="0" fillId="0" borderId="54" xfId="0" applyBorder="1" applyAlignment="1">
      <alignment horizontal="center" vertical="center"/>
    </xf>
    <xf numFmtId="0" fontId="0" fillId="0" borderId="21" xfId="0" applyBorder="1" applyAlignment="1">
      <alignment horizontal="center"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5" borderId="34" xfId="0" applyFill="1" applyBorder="1" applyAlignment="1">
      <alignment horizontal="center" vertical="center" shrinkToFit="1"/>
    </xf>
    <xf numFmtId="0" fontId="26" fillId="5" borderId="34" xfId="0" applyFont="1" applyFill="1" applyBorder="1" applyAlignment="1">
      <alignment horizontal="center" vertical="center" shrinkToFit="1"/>
    </xf>
    <xf numFmtId="0" fontId="0" fillId="2" borderId="69"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40" xfId="0" applyFill="1" applyBorder="1" applyAlignment="1">
      <alignment horizontal="center" vertical="center" wrapText="1"/>
    </xf>
    <xf numFmtId="0" fontId="0" fillId="2" borderId="54" xfId="0" applyFill="1" applyBorder="1" applyAlignment="1">
      <alignment horizontal="center" vertical="center" wrapText="1"/>
    </xf>
    <xf numFmtId="0" fontId="0" fillId="2" borderId="0" xfId="0" applyFill="1" applyAlignment="1">
      <alignment horizontal="center" vertical="center" wrapText="1"/>
    </xf>
    <xf numFmtId="0" fontId="0" fillId="2" borderId="20"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67" xfId="0" applyFill="1" applyBorder="1" applyAlignment="1">
      <alignment horizontal="center" vertical="center" wrapText="1"/>
    </xf>
    <xf numFmtId="0" fontId="0" fillId="0" borderId="31" xfId="0" applyBorder="1" applyAlignment="1">
      <alignment horizontal="left" vertical="top"/>
    </xf>
    <xf numFmtId="0" fontId="0" fillId="0" borderId="32" xfId="0" applyBorder="1" applyAlignment="1">
      <alignment horizontal="left" vertical="top"/>
    </xf>
    <xf numFmtId="0" fontId="0" fillId="0" borderId="33" xfId="0" applyBorder="1" applyAlignment="1">
      <alignment horizontal="left" vertical="top"/>
    </xf>
    <xf numFmtId="0" fontId="0" fillId="0" borderId="65" xfId="0" applyBorder="1" applyAlignment="1">
      <alignment horizontal="left" vertical="top"/>
    </xf>
    <xf numFmtId="0" fontId="0" fillId="0" borderId="22" xfId="0" applyBorder="1" applyAlignment="1">
      <alignment horizontal="left" vertical="top"/>
    </xf>
    <xf numFmtId="0" fontId="0" fillId="0" borderId="66" xfId="0" applyBorder="1" applyAlignment="1">
      <alignment horizontal="left" vertical="top"/>
    </xf>
    <xf numFmtId="0" fontId="0" fillId="2" borderId="18" xfId="0" applyFill="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52" xfId="0" applyBorder="1" applyAlignment="1">
      <alignment horizontal="center" vertical="center" wrapText="1"/>
    </xf>
    <xf numFmtId="0" fontId="0" fillId="5" borderId="50" xfId="0" applyFill="1" applyBorder="1" applyAlignment="1">
      <alignment horizontal="center" vertical="center"/>
    </xf>
    <xf numFmtId="0" fontId="0" fillId="5" borderId="51" xfId="0" applyFill="1" applyBorder="1" applyAlignment="1">
      <alignment horizontal="center" vertical="center"/>
    </xf>
    <xf numFmtId="0" fontId="0" fillId="5" borderId="26" xfId="0" applyFill="1" applyBorder="1" applyAlignment="1">
      <alignment horizontal="center" vertical="center" wrapText="1" shrinkToFit="1"/>
    </xf>
    <xf numFmtId="0" fontId="0" fillId="5" borderId="26" xfId="0" applyFill="1" applyBorder="1" applyAlignment="1">
      <alignment horizontal="center" vertical="center" shrinkToFit="1"/>
    </xf>
    <xf numFmtId="0" fontId="12" fillId="5" borderId="89" xfId="0" applyFont="1" applyFill="1" applyBorder="1" applyAlignment="1">
      <alignment horizontal="center" vertical="center" wrapText="1"/>
    </xf>
    <xf numFmtId="0" fontId="12" fillId="5" borderId="70" xfId="0" applyFont="1" applyFill="1" applyBorder="1" applyAlignment="1">
      <alignment horizontal="center" vertical="center" wrapText="1"/>
    </xf>
    <xf numFmtId="0" fontId="12" fillId="5" borderId="45" xfId="0" applyFont="1" applyFill="1" applyBorder="1" applyAlignment="1">
      <alignment horizontal="center" vertical="center" wrapText="1"/>
    </xf>
    <xf numFmtId="0" fontId="12" fillId="5" borderId="26" xfId="0" applyFont="1" applyFill="1" applyBorder="1" applyAlignment="1">
      <alignment horizontal="center" vertical="center" wrapText="1"/>
    </xf>
    <xf numFmtId="0" fontId="12" fillId="5" borderId="81" xfId="0" applyFont="1" applyFill="1" applyBorder="1" applyAlignment="1">
      <alignment horizontal="center" vertical="center" wrapText="1"/>
    </xf>
    <xf numFmtId="0" fontId="12" fillId="5" borderId="34" xfId="0" applyFont="1" applyFill="1" applyBorder="1" applyAlignment="1">
      <alignment horizontal="center" vertical="center" wrapText="1"/>
    </xf>
    <xf numFmtId="186" fontId="0" fillId="0" borderId="28" xfId="1" applyNumberFormat="1" applyFont="1" applyBorder="1" applyAlignment="1">
      <alignment horizontal="center" vertical="center"/>
    </xf>
    <xf numFmtId="186" fontId="0" fillId="0" borderId="29" xfId="1" applyNumberFormat="1" applyFont="1" applyBorder="1" applyAlignment="1">
      <alignment horizontal="center" vertical="center"/>
    </xf>
    <xf numFmtId="186" fontId="0" fillId="0" borderId="85" xfId="1" applyNumberFormat="1" applyFont="1" applyBorder="1" applyAlignment="1">
      <alignment horizontal="center" vertical="center"/>
    </xf>
    <xf numFmtId="0" fontId="0" fillId="0" borderId="61" xfId="0" applyBorder="1" applyAlignment="1">
      <alignment horizontal="center" vertical="center"/>
    </xf>
    <xf numFmtId="0" fontId="3" fillId="5" borderId="70" xfId="0" applyFont="1" applyFill="1" applyBorder="1" applyAlignment="1">
      <alignment horizontal="center" vertical="center" wrapText="1"/>
    </xf>
    <xf numFmtId="0" fontId="0" fillId="7" borderId="26" xfId="0" applyFill="1" applyBorder="1" applyAlignment="1">
      <alignment horizontal="center" vertical="center"/>
    </xf>
    <xf numFmtId="0" fontId="0" fillId="7" borderId="27" xfId="0" applyFill="1" applyBorder="1" applyAlignment="1">
      <alignment horizontal="center" vertical="center"/>
    </xf>
    <xf numFmtId="0" fontId="0" fillId="7" borderId="34" xfId="0" applyFill="1" applyBorder="1" applyAlignment="1">
      <alignment horizontal="center" vertical="center"/>
    </xf>
    <xf numFmtId="0" fontId="0" fillId="0" borderId="0" xfId="4" applyFont="1" applyAlignment="1">
      <alignment horizontal="center" vertical="center" wrapText="1"/>
    </xf>
    <xf numFmtId="0" fontId="0" fillId="0" borderId="0" xfId="4" applyFont="1" applyAlignment="1">
      <alignment horizontal="center" vertical="center"/>
    </xf>
    <xf numFmtId="0" fontId="1" fillId="0" borderId="0" xfId="0" applyFont="1" applyAlignment="1">
      <alignment horizontal="center" vertical="center" wrapText="1"/>
    </xf>
    <xf numFmtId="185" fontId="1" fillId="7" borderId="26" xfId="4" applyNumberFormat="1" applyFill="1" applyBorder="1" applyAlignment="1">
      <alignment horizontal="center" vertical="center"/>
    </xf>
    <xf numFmtId="0" fontId="1" fillId="7" borderId="26" xfId="4" applyFill="1" applyBorder="1" applyAlignment="1">
      <alignment horizontal="center" vertical="center"/>
    </xf>
    <xf numFmtId="0" fontId="1" fillId="7" borderId="26" xfId="4" applyFill="1" applyBorder="1" applyAlignment="1">
      <alignment horizontal="center" vertical="center" wrapText="1"/>
    </xf>
    <xf numFmtId="184" fontId="1" fillId="7" borderId="26" xfId="4" applyNumberFormat="1" applyFill="1" applyBorder="1" applyAlignment="1">
      <alignment horizontal="center" vertical="center"/>
    </xf>
    <xf numFmtId="0" fontId="0" fillId="7" borderId="70" xfId="0" applyFill="1" applyBorder="1" applyAlignment="1">
      <alignment horizontal="center" vertical="center"/>
    </xf>
    <xf numFmtId="0" fontId="1" fillId="7" borderId="26" xfId="0" applyFont="1" applyFill="1" applyBorder="1" applyAlignment="1">
      <alignment horizontal="center" vertical="center"/>
    </xf>
    <xf numFmtId="179" fontId="0" fillId="0" borderId="53" xfId="0" applyNumberFormat="1" applyBorder="1">
      <alignment vertical="center"/>
    </xf>
    <xf numFmtId="179" fontId="0" fillId="0" borderId="55" xfId="0" applyNumberFormat="1" applyBorder="1">
      <alignment vertical="center"/>
    </xf>
    <xf numFmtId="179" fontId="0" fillId="0" borderId="46" xfId="0" applyNumberFormat="1" applyBorder="1">
      <alignment vertical="center"/>
    </xf>
    <xf numFmtId="179" fontId="0" fillId="0" borderId="5" xfId="0" applyNumberFormat="1" applyBorder="1">
      <alignment vertical="center"/>
    </xf>
    <xf numFmtId="179" fontId="0" fillId="0" borderId="47" xfId="0" applyNumberFormat="1" applyBorder="1">
      <alignment vertical="center"/>
    </xf>
    <xf numFmtId="179" fontId="0" fillId="3" borderId="20" xfId="0" applyNumberFormat="1" applyFill="1" applyBorder="1">
      <alignment vertical="center"/>
    </xf>
    <xf numFmtId="179" fontId="0" fillId="3" borderId="73" xfId="0" applyNumberFormat="1" applyFill="1" applyBorder="1">
      <alignment vertical="center"/>
    </xf>
    <xf numFmtId="179" fontId="0" fillId="3" borderId="3" xfId="0" applyNumberFormat="1" applyFill="1" applyBorder="1">
      <alignment vertical="center"/>
    </xf>
    <xf numFmtId="179" fontId="0" fillId="0" borderId="46" xfId="0" applyNumberFormat="1" applyBorder="1" applyAlignment="1">
      <alignment horizontal="center" vertical="center"/>
    </xf>
    <xf numFmtId="179" fontId="0" fillId="0" borderId="5" xfId="0" applyNumberFormat="1" applyBorder="1" applyAlignment="1">
      <alignment horizontal="center" vertical="center"/>
    </xf>
    <xf numFmtId="179" fontId="0" fillId="0" borderId="87" xfId="0" applyNumberFormat="1" applyBorder="1" applyAlignment="1">
      <alignment horizontal="center" vertical="center"/>
    </xf>
    <xf numFmtId="179" fontId="0" fillId="9" borderId="46" xfId="0" applyNumberFormat="1" applyFill="1" applyBorder="1">
      <alignment vertical="center"/>
    </xf>
    <xf numFmtId="179" fontId="0" fillId="9" borderId="5" xfId="0" applyNumberFormat="1" applyFill="1" applyBorder="1">
      <alignment vertical="center"/>
    </xf>
    <xf numFmtId="179" fontId="0" fillId="9" borderId="87" xfId="0" applyNumberFormat="1" applyFill="1" applyBorder="1">
      <alignment vertical="center"/>
    </xf>
    <xf numFmtId="179" fontId="0" fillId="3" borderId="88" xfId="0" applyNumberFormat="1" applyFill="1" applyBorder="1">
      <alignment vertical="center"/>
    </xf>
    <xf numFmtId="179" fontId="0" fillId="3" borderId="72" xfId="0" applyNumberFormat="1" applyFill="1" applyBorder="1">
      <alignment vertical="center"/>
    </xf>
    <xf numFmtId="179" fontId="0" fillId="3" borderId="86" xfId="0" applyNumberFormat="1" applyFill="1" applyBorder="1">
      <alignment vertical="center"/>
    </xf>
    <xf numFmtId="179" fontId="0" fillId="3" borderId="74" xfId="0" applyNumberFormat="1" applyFill="1" applyBorder="1">
      <alignment vertical="center"/>
    </xf>
    <xf numFmtId="179" fontId="0" fillId="3" borderId="62" xfId="0" applyNumberFormat="1" applyFill="1" applyBorder="1">
      <alignment vertical="center"/>
    </xf>
    <xf numFmtId="179" fontId="0" fillId="3" borderId="63" xfId="0" applyNumberFormat="1" applyFill="1" applyBorder="1">
      <alignment vertical="center"/>
    </xf>
    <xf numFmtId="179" fontId="0" fillId="3" borderId="92" xfId="0" applyNumberFormat="1" applyFill="1" applyBorder="1">
      <alignment vertical="center"/>
    </xf>
    <xf numFmtId="179" fontId="0" fillId="3" borderId="93" xfId="0" applyNumberFormat="1" applyFill="1" applyBorder="1">
      <alignment vertical="center"/>
    </xf>
    <xf numFmtId="0" fontId="0" fillId="3" borderId="24" xfId="0" applyFill="1" applyBorder="1" applyAlignment="1">
      <alignment horizontal="center" vertical="center" wrapText="1"/>
    </xf>
    <xf numFmtId="0" fontId="0" fillId="3" borderId="83" xfId="0" applyFill="1" applyBorder="1" applyAlignment="1">
      <alignment horizontal="center" vertical="center" wrapText="1"/>
    </xf>
    <xf numFmtId="0" fontId="0" fillId="3" borderId="84" xfId="0" applyFill="1" applyBorder="1" applyAlignment="1">
      <alignment horizontal="center" vertical="center" wrapText="1"/>
    </xf>
    <xf numFmtId="179" fontId="0" fillId="0" borderId="45" xfId="0" applyNumberFormat="1" applyBorder="1">
      <alignment vertical="center"/>
    </xf>
    <xf numFmtId="179" fontId="0" fillId="0" borderId="26" xfId="0" applyNumberFormat="1" applyBorder="1">
      <alignment vertical="center"/>
    </xf>
    <xf numFmtId="179" fontId="0" fillId="9" borderId="55" xfId="0" applyNumberFormat="1" applyFill="1" applyBorder="1">
      <alignment vertical="center"/>
    </xf>
    <xf numFmtId="179" fontId="0" fillId="9" borderId="53" xfId="0" applyNumberFormat="1" applyFill="1" applyBorder="1">
      <alignment vertical="center"/>
    </xf>
    <xf numFmtId="0" fontId="1" fillId="3" borderId="74" xfId="0" applyFont="1" applyFill="1" applyBorder="1" applyAlignment="1">
      <alignment horizontal="left" vertical="center"/>
    </xf>
    <xf numFmtId="0" fontId="1" fillId="3" borderId="62" xfId="0" applyFont="1" applyFill="1" applyBorder="1" applyAlignment="1">
      <alignment horizontal="left" vertical="center"/>
    </xf>
    <xf numFmtId="0" fontId="1" fillId="3" borderId="91" xfId="0" applyFont="1" applyFill="1" applyBorder="1" applyAlignment="1">
      <alignment horizontal="left" vertical="center"/>
    </xf>
    <xf numFmtId="179" fontId="0" fillId="0" borderId="97" xfId="0" applyNumberFormat="1" applyBorder="1">
      <alignment vertical="center"/>
    </xf>
    <xf numFmtId="179" fontId="0" fillId="0" borderId="98" xfId="0" applyNumberFormat="1" applyBorder="1">
      <alignment vertical="center"/>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3" fillId="3" borderId="47" xfId="0" applyFont="1" applyFill="1" applyBorder="1" applyAlignment="1">
      <alignment horizontal="left" vertical="center"/>
    </xf>
    <xf numFmtId="0" fontId="0" fillId="3" borderId="3" xfId="0" applyFill="1" applyBorder="1" applyAlignment="1">
      <alignment horizontal="center" vertical="center"/>
    </xf>
    <xf numFmtId="0" fontId="0" fillId="3" borderId="0" xfId="0" applyFill="1" applyAlignment="1">
      <alignment horizontal="center" vertical="center"/>
    </xf>
    <xf numFmtId="178" fontId="0" fillId="0" borderId="62" xfId="1" applyNumberFormat="1" applyFont="1" applyBorder="1" applyAlignment="1">
      <alignment horizontal="center" vertical="center"/>
    </xf>
    <xf numFmtId="178" fontId="0" fillId="0" borderId="91" xfId="1" applyNumberFormat="1" applyFont="1" applyBorder="1" applyAlignment="1">
      <alignment horizontal="center" vertical="center"/>
    </xf>
    <xf numFmtId="178" fontId="0" fillId="0" borderId="12" xfId="1" applyNumberFormat="1" applyFont="1" applyBorder="1" applyAlignment="1">
      <alignment horizontal="left" vertical="center"/>
    </xf>
    <xf numFmtId="178" fontId="0" fillId="0" borderId="52" xfId="1" applyNumberFormat="1" applyFont="1" applyBorder="1" applyAlignment="1">
      <alignment horizontal="left" vertical="center"/>
    </xf>
    <xf numFmtId="178" fontId="0" fillId="0" borderId="12" xfId="1" applyNumberFormat="1" applyFont="1" applyBorder="1" applyAlignment="1">
      <alignment vertical="center" shrinkToFit="1"/>
    </xf>
    <xf numFmtId="178" fontId="0" fillId="0" borderId="52" xfId="1" applyNumberFormat="1" applyFont="1" applyBorder="1" applyAlignment="1">
      <alignment vertical="center" shrinkToFit="1"/>
    </xf>
    <xf numFmtId="179" fontId="0" fillId="3" borderId="68" xfId="2" applyNumberFormat="1" applyFont="1" applyFill="1" applyBorder="1" applyAlignment="1">
      <alignment vertical="center"/>
    </xf>
    <xf numFmtId="179" fontId="0" fillId="3" borderId="12" xfId="2" applyNumberFormat="1" applyFont="1" applyFill="1" applyBorder="1" applyAlignment="1">
      <alignment vertical="center"/>
    </xf>
    <xf numFmtId="179" fontId="0" fillId="3" borderId="13" xfId="2" applyNumberFormat="1" applyFont="1" applyFill="1" applyBorder="1" applyAlignment="1">
      <alignment vertical="center"/>
    </xf>
    <xf numFmtId="179" fontId="0" fillId="0" borderId="11" xfId="0" applyNumberFormat="1" applyBorder="1">
      <alignment vertical="center"/>
    </xf>
    <xf numFmtId="179" fontId="0" fillId="0" borderId="12" xfId="0" applyNumberFormat="1" applyBorder="1">
      <alignment vertical="center"/>
    </xf>
    <xf numFmtId="179" fontId="0" fillId="0" borderId="52" xfId="0" applyNumberFormat="1" applyBorder="1">
      <alignment vertical="center"/>
    </xf>
    <xf numFmtId="179" fontId="0" fillId="0" borderId="11" xfId="0" applyNumberFormat="1" applyBorder="1" applyAlignment="1">
      <alignment horizontal="center" vertical="center"/>
    </xf>
    <xf numFmtId="179" fontId="0" fillId="0" borderId="12" xfId="0" applyNumberFormat="1" applyBorder="1" applyAlignment="1">
      <alignment horizontal="center" vertical="center"/>
    </xf>
    <xf numFmtId="179" fontId="0" fillId="0" borderId="13" xfId="0" applyNumberFormat="1" applyBorder="1" applyAlignment="1">
      <alignment horizontal="center" vertical="center"/>
    </xf>
    <xf numFmtId="179" fontId="0" fillId="0" borderId="13" xfId="0" applyNumberFormat="1" applyBorder="1">
      <alignment vertical="center"/>
    </xf>
    <xf numFmtId="179" fontId="0" fillId="3" borderId="71" xfId="2" applyNumberFormat="1" applyFont="1" applyFill="1" applyBorder="1" applyAlignment="1">
      <alignment vertical="center"/>
    </xf>
    <xf numFmtId="179" fontId="0" fillId="3" borderId="9" xfId="2" applyNumberFormat="1" applyFont="1" applyFill="1" applyBorder="1" applyAlignment="1">
      <alignment vertical="center"/>
    </xf>
    <xf numFmtId="179" fontId="0" fillId="3" borderId="10" xfId="2" applyNumberFormat="1" applyFont="1" applyFill="1" applyBorder="1" applyAlignment="1">
      <alignment vertical="center"/>
    </xf>
    <xf numFmtId="179" fontId="0" fillId="9" borderId="74" xfId="0" applyNumberFormat="1" applyFill="1" applyBorder="1" applyAlignment="1">
      <alignment horizontal="center" vertical="center"/>
    </xf>
    <xf numFmtId="179" fontId="0" fillId="9" borderId="62" xfId="0" applyNumberFormat="1" applyFill="1" applyBorder="1" applyAlignment="1">
      <alignment horizontal="center" vertical="center"/>
    </xf>
    <xf numFmtId="179" fontId="0" fillId="9" borderId="91" xfId="0" applyNumberFormat="1" applyFill="1" applyBorder="1" applyAlignment="1">
      <alignment horizontal="center" vertical="center"/>
    </xf>
    <xf numFmtId="179" fontId="0" fillId="3" borderId="74" xfId="0" applyNumberFormat="1" applyFill="1" applyBorder="1" applyAlignment="1">
      <alignment horizontal="center" vertical="center"/>
    </xf>
    <xf numFmtId="179" fontId="0" fillId="3" borderId="62" xfId="0" applyNumberFormat="1" applyFill="1" applyBorder="1" applyAlignment="1">
      <alignment horizontal="center" vertical="center"/>
    </xf>
    <xf numFmtId="179" fontId="0" fillId="3" borderId="63" xfId="0" applyNumberFormat="1" applyFill="1" applyBorder="1" applyAlignment="1">
      <alignment horizontal="center" vertical="center"/>
    </xf>
    <xf numFmtId="178" fontId="0" fillId="0" borderId="48" xfId="1" applyNumberFormat="1" applyFont="1" applyBorder="1" applyAlignment="1">
      <alignment vertical="center"/>
    </xf>
    <xf numFmtId="178" fontId="0" fillId="0" borderId="49" xfId="1" applyNumberFormat="1" applyFont="1" applyBorder="1" applyAlignment="1">
      <alignment vertical="center"/>
    </xf>
    <xf numFmtId="179" fontId="0" fillId="9" borderId="47" xfId="0" applyNumberFormat="1" applyFill="1" applyBorder="1">
      <alignment vertical="center"/>
    </xf>
    <xf numFmtId="178" fontId="0" fillId="8" borderId="7" xfId="1" applyNumberFormat="1" applyFont="1" applyFill="1" applyBorder="1" applyAlignment="1">
      <alignment horizontal="center" vertical="center"/>
    </xf>
    <xf numFmtId="178" fontId="0" fillId="8" borderId="51" xfId="1" applyNumberFormat="1" applyFont="1" applyFill="1" applyBorder="1" applyAlignment="1">
      <alignment horizontal="center" vertical="center"/>
    </xf>
    <xf numFmtId="0" fontId="13" fillId="5" borderId="75"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0" fillId="0" borderId="37" xfId="0" applyBorder="1" applyAlignment="1">
      <alignment horizontal="center" vertical="center"/>
    </xf>
    <xf numFmtId="0" fontId="0" fillId="0" borderId="1" xfId="0" applyBorder="1" applyAlignment="1">
      <alignment horizontal="center" vertical="center"/>
    </xf>
    <xf numFmtId="0" fontId="0" fillId="0" borderId="77" xfId="0" applyBorder="1" applyAlignment="1">
      <alignment horizontal="center" vertical="center"/>
    </xf>
    <xf numFmtId="0" fontId="13" fillId="0" borderId="37" xfId="0" applyFont="1" applyBorder="1" applyAlignment="1">
      <alignment horizontal="center" vertical="center"/>
    </xf>
    <xf numFmtId="0" fontId="13" fillId="0" borderId="1" xfId="0" applyFont="1" applyBorder="1" applyAlignment="1">
      <alignment horizontal="center" vertical="center"/>
    </xf>
    <xf numFmtId="0" fontId="13" fillId="0" borderId="77" xfId="0" applyFont="1" applyBorder="1" applyAlignment="1">
      <alignment horizontal="center" vertical="center"/>
    </xf>
    <xf numFmtId="0" fontId="0" fillId="2" borderId="75" xfId="0" applyFill="1" applyBorder="1" applyAlignment="1">
      <alignment horizontal="center" vertical="center"/>
    </xf>
    <xf numFmtId="0" fontId="0" fillId="2" borderId="1" xfId="0" applyFill="1" applyBorder="1" applyAlignment="1">
      <alignment horizontal="center" vertical="center"/>
    </xf>
    <xf numFmtId="0" fontId="0" fillId="2" borderId="18" xfId="0" applyFill="1" applyBorder="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alignment horizontal="center" vertical="center"/>
    </xf>
    <xf numFmtId="0" fontId="0" fillId="5" borderId="52" xfId="0" applyFill="1" applyBorder="1" applyAlignment="1">
      <alignment horizontal="center" vertical="center"/>
    </xf>
    <xf numFmtId="0" fontId="0" fillId="5" borderId="31" xfId="0"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24" fillId="2" borderId="6"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51" xfId="0" applyFont="1" applyFill="1" applyBorder="1" applyAlignment="1">
      <alignment horizontal="center" vertical="center" wrapText="1"/>
    </xf>
    <xf numFmtId="0" fontId="0" fillId="2" borderId="36" xfId="0" applyFill="1" applyBorder="1" applyAlignment="1">
      <alignment horizontal="center" vertical="center"/>
    </xf>
    <xf numFmtId="0" fontId="0" fillId="2" borderId="36" xfId="0" applyFill="1" applyBorder="1" applyAlignment="1">
      <alignment horizontal="center" vertical="center" shrinkToFit="1"/>
    </xf>
    <xf numFmtId="0" fontId="13" fillId="0" borderId="75"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77" xfId="0" applyFont="1" applyBorder="1" applyAlignment="1">
      <alignment horizontal="center" vertical="center" wrapText="1"/>
    </xf>
    <xf numFmtId="0" fontId="0" fillId="2" borderId="69" xfId="0" applyFill="1" applyBorder="1" applyAlignment="1">
      <alignment horizontal="center" vertical="center"/>
    </xf>
    <xf numFmtId="0" fontId="0" fillId="2" borderId="19" xfId="0" applyFill="1" applyBorder="1" applyAlignment="1">
      <alignment horizontal="center" vertical="center"/>
    </xf>
    <xf numFmtId="0" fontId="0" fillId="2" borderId="44" xfId="0" applyFill="1" applyBorder="1" applyAlignment="1">
      <alignment horizontal="center" vertical="center"/>
    </xf>
    <xf numFmtId="0" fontId="0" fillId="2" borderId="7" xfId="0" applyFill="1" applyBorder="1" applyAlignment="1">
      <alignment horizontal="center" vertical="center"/>
    </xf>
    <xf numFmtId="177" fontId="0" fillId="0" borderId="81" xfId="0" applyNumberFormat="1" applyBorder="1" applyAlignment="1">
      <alignment horizontal="center" vertical="center"/>
    </xf>
    <xf numFmtId="177" fontId="0" fillId="0" borderId="34" xfId="0" applyNumberFormat="1" applyBorder="1" applyAlignment="1">
      <alignment horizontal="center" vertical="center"/>
    </xf>
    <xf numFmtId="0" fontId="0" fillId="0" borderId="75" xfId="0" applyBorder="1" applyAlignment="1">
      <alignment horizontal="center" vertical="center"/>
    </xf>
    <xf numFmtId="0" fontId="0" fillId="2" borderId="70" xfId="0" applyFill="1" applyBorder="1" applyAlignment="1">
      <alignment horizontal="center" vertical="center"/>
    </xf>
    <xf numFmtId="0" fontId="0" fillId="2" borderId="26" xfId="0" applyFill="1" applyBorder="1" applyAlignment="1">
      <alignment horizontal="center" vertical="center"/>
    </xf>
    <xf numFmtId="0" fontId="0" fillId="0" borderId="34" xfId="0"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45"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59" xfId="0" applyFill="1" applyBorder="1" applyAlignment="1">
      <alignment horizontal="center" vertical="center" wrapText="1"/>
    </xf>
    <xf numFmtId="0" fontId="0" fillId="2" borderId="36" xfId="0" applyFill="1" applyBorder="1" applyAlignment="1">
      <alignment horizontal="center" vertical="center" wrapText="1"/>
    </xf>
    <xf numFmtId="0" fontId="0" fillId="5" borderId="75" xfId="0" applyFill="1" applyBorder="1" applyAlignment="1">
      <alignment horizontal="center" vertical="center" wrapText="1" shrinkToFit="1"/>
    </xf>
    <xf numFmtId="0" fontId="0" fillId="5" borderId="1" xfId="0" applyFill="1" applyBorder="1" applyAlignment="1">
      <alignment horizontal="center" vertical="center" wrapText="1" shrinkToFit="1"/>
    </xf>
    <xf numFmtId="0" fontId="0" fillId="5" borderId="38" xfId="0" applyFill="1" applyBorder="1" applyAlignment="1">
      <alignment horizontal="center" vertical="center" wrapText="1" shrinkToFit="1"/>
    </xf>
    <xf numFmtId="0" fontId="3" fillId="5" borderId="11" xfId="0" applyFont="1" applyFill="1" applyBorder="1" applyAlignment="1">
      <alignment horizontal="center" vertical="center" wrapText="1"/>
    </xf>
    <xf numFmtId="0" fontId="3" fillId="5" borderId="12" xfId="0" applyFont="1" applyFill="1" applyBorder="1" applyAlignment="1">
      <alignment horizontal="center" vertical="center"/>
    </xf>
    <xf numFmtId="0" fontId="0" fillId="5" borderId="75" xfId="0" applyFill="1" applyBorder="1" applyAlignment="1">
      <alignment horizontal="center" vertical="center" shrinkToFit="1"/>
    </xf>
    <xf numFmtId="0" fontId="0" fillId="5" borderId="1" xfId="0" applyFill="1" applyBorder="1" applyAlignment="1">
      <alignment horizontal="center" vertical="center" shrinkToFit="1"/>
    </xf>
    <xf numFmtId="179" fontId="0" fillId="3" borderId="36" xfId="2" applyNumberFormat="1" applyFont="1" applyFill="1" applyBorder="1" applyAlignment="1">
      <alignment vertical="center"/>
    </xf>
    <xf numFmtId="179" fontId="0" fillId="0" borderId="86" xfId="0" applyNumberFormat="1" applyBorder="1" applyAlignment="1">
      <alignment horizontal="center" vertical="center"/>
    </xf>
    <xf numFmtId="179" fontId="0" fillId="0" borderId="48" xfId="0" applyNumberFormat="1" applyBorder="1" applyAlignment="1">
      <alignment horizontal="center" vertical="center"/>
    </xf>
    <xf numFmtId="179" fontId="0" fillId="0" borderId="49" xfId="0" applyNumberFormat="1" applyBorder="1" applyAlignment="1">
      <alignment horizontal="center" vertical="center"/>
    </xf>
    <xf numFmtId="179" fontId="0" fillId="0" borderId="57" xfId="0" applyNumberFormat="1" applyBorder="1" applyAlignment="1">
      <alignment horizontal="center" vertical="center"/>
    </xf>
    <xf numFmtId="179" fontId="0" fillId="0" borderId="9" xfId="0" applyNumberFormat="1" applyBorder="1" applyAlignment="1">
      <alignment horizontal="center" vertical="center"/>
    </xf>
    <xf numFmtId="179" fontId="0" fillId="0" borderId="58" xfId="0" applyNumberFormat="1" applyBorder="1" applyAlignment="1">
      <alignment horizontal="center" vertical="center"/>
    </xf>
    <xf numFmtId="0" fontId="0" fillId="3" borderId="8" xfId="0" applyFill="1" applyBorder="1" applyAlignment="1">
      <alignment vertical="center" shrinkToFit="1"/>
    </xf>
    <xf numFmtId="0" fontId="0" fillId="3" borderId="9" xfId="0" applyFill="1" applyBorder="1" applyAlignment="1">
      <alignment vertical="center" shrinkToFit="1"/>
    </xf>
    <xf numFmtId="0" fontId="0" fillId="3" borderId="58" xfId="0" applyFill="1" applyBorder="1" applyAlignment="1">
      <alignment vertical="center" shrinkToFit="1"/>
    </xf>
    <xf numFmtId="179" fontId="0" fillId="0" borderId="42" xfId="0" applyNumberFormat="1" applyBorder="1" applyAlignment="1">
      <alignment horizontal="right" vertical="center"/>
    </xf>
    <xf numFmtId="179" fontId="0" fillId="0" borderId="32" xfId="0" applyNumberFormat="1" applyBorder="1" applyAlignment="1">
      <alignment horizontal="right" vertical="center"/>
    </xf>
    <xf numFmtId="179" fontId="0" fillId="0" borderId="43" xfId="0" applyNumberFormat="1" applyBorder="1" applyAlignment="1">
      <alignment horizontal="right" vertical="center"/>
    </xf>
    <xf numFmtId="179" fontId="0" fillId="0" borderId="71" xfId="0" applyNumberFormat="1" applyBorder="1" applyAlignment="1">
      <alignment horizontal="right" vertical="center"/>
    </xf>
    <xf numFmtId="179" fontId="0" fillId="0" borderId="9" xfId="0" applyNumberFormat="1" applyBorder="1" applyAlignment="1">
      <alignment horizontal="right" vertical="center"/>
    </xf>
    <xf numFmtId="179" fontId="0" fillId="0" borderId="10" xfId="0" applyNumberFormat="1" applyBorder="1" applyAlignment="1">
      <alignment horizontal="right" vertical="center"/>
    </xf>
    <xf numFmtId="0" fontId="0" fillId="3" borderId="31" xfId="0" applyFill="1" applyBorder="1" applyAlignment="1">
      <alignment horizontal="left" vertical="center" shrinkToFit="1"/>
    </xf>
    <xf numFmtId="0" fontId="0" fillId="3" borderId="32" xfId="0" applyFill="1" applyBorder="1" applyAlignment="1">
      <alignment horizontal="left" vertical="center" shrinkToFit="1"/>
    </xf>
    <xf numFmtId="0" fontId="0" fillId="3" borderId="33" xfId="0" applyFill="1" applyBorder="1" applyAlignment="1">
      <alignment horizontal="left" vertical="center" shrinkToFit="1"/>
    </xf>
    <xf numFmtId="0" fontId="0" fillId="2" borderId="41" xfId="0" applyFill="1" applyBorder="1" applyAlignment="1">
      <alignment horizontal="center" vertical="center" wrapText="1"/>
    </xf>
    <xf numFmtId="0" fontId="0" fillId="2" borderId="82" xfId="0" applyFill="1" applyBorder="1" applyAlignment="1">
      <alignment horizontal="center" vertical="center" wrapText="1"/>
    </xf>
    <xf numFmtId="0" fontId="0" fillId="2" borderId="43" xfId="0" applyFill="1" applyBorder="1" applyAlignment="1">
      <alignment horizontal="center" vertical="center" wrapText="1"/>
    </xf>
    <xf numFmtId="179" fontId="0" fillId="0" borderId="10" xfId="0" applyNumberFormat="1" applyBorder="1">
      <alignment vertical="center"/>
    </xf>
    <xf numFmtId="179" fontId="0" fillId="0" borderId="56" xfId="0" applyNumberFormat="1" applyBorder="1">
      <alignment vertical="center"/>
    </xf>
    <xf numFmtId="179" fontId="0" fillId="0" borderId="43" xfId="0" applyNumberFormat="1" applyBorder="1">
      <alignment vertical="center"/>
    </xf>
    <xf numFmtId="179" fontId="0" fillId="0" borderId="36" xfId="0" applyNumberFormat="1" applyBorder="1">
      <alignmen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6" borderId="12" xfId="0" applyFill="1" applyBorder="1" applyAlignment="1">
      <alignment horizontal="left" vertical="center" wrapText="1"/>
    </xf>
    <xf numFmtId="0" fontId="0" fillId="6" borderId="52" xfId="0" applyFill="1" applyBorder="1" applyAlignment="1">
      <alignment horizontal="left" vertical="center" wrapText="1"/>
    </xf>
    <xf numFmtId="0" fontId="3" fillId="5" borderId="6" xfId="0" applyFont="1" applyFill="1" applyBorder="1" applyAlignment="1">
      <alignment horizontal="center" vertical="center" wrapText="1"/>
    </xf>
    <xf numFmtId="0" fontId="3" fillId="5" borderId="7" xfId="0" applyFont="1" applyFill="1" applyBorder="1" applyAlignment="1">
      <alignment horizontal="center" vertical="center"/>
    </xf>
    <xf numFmtId="0" fontId="3" fillId="0" borderId="75" xfId="0" applyFont="1" applyBorder="1" applyAlignment="1">
      <alignment horizontal="right" wrapText="1" shrinkToFit="1"/>
    </xf>
    <xf numFmtId="0" fontId="3" fillId="0" borderId="1" xfId="0" applyFont="1" applyBorder="1" applyAlignment="1">
      <alignment horizontal="right" shrinkToFit="1"/>
    </xf>
    <xf numFmtId="0" fontId="3" fillId="0" borderId="77" xfId="0" applyFont="1" applyBorder="1" applyAlignment="1">
      <alignment horizontal="right" shrinkToFit="1"/>
    </xf>
    <xf numFmtId="0" fontId="0" fillId="2" borderId="19" xfId="0" applyFill="1" applyBorder="1" applyAlignment="1">
      <alignment horizontal="left" vertical="top" wrapText="1"/>
    </xf>
    <xf numFmtId="0" fontId="0" fillId="2" borderId="19" xfId="0" applyFill="1" applyBorder="1" applyAlignment="1">
      <alignment horizontal="left" vertical="top"/>
    </xf>
    <xf numFmtId="0" fontId="0" fillId="2" borderId="50" xfId="0" applyFill="1" applyBorder="1" applyAlignment="1">
      <alignment horizontal="left" vertical="top"/>
    </xf>
    <xf numFmtId="179" fontId="0" fillId="9" borderId="63" xfId="0" applyNumberFormat="1" applyFill="1" applyBorder="1" applyAlignment="1">
      <alignment horizontal="center" vertical="center"/>
    </xf>
    <xf numFmtId="179" fontId="0" fillId="3" borderId="94" xfId="2" applyNumberFormat="1" applyFont="1" applyFill="1" applyBorder="1" applyAlignment="1">
      <alignment vertical="center"/>
    </xf>
    <xf numFmtId="179" fontId="0" fillId="3" borderId="96" xfId="0" applyNumberFormat="1" applyFill="1" applyBorder="1">
      <alignment vertical="center"/>
    </xf>
    <xf numFmtId="179" fontId="0" fillId="3" borderId="5" xfId="2" applyNumberFormat="1" applyFont="1" applyFill="1" applyBorder="1" applyAlignment="1">
      <alignment vertical="center"/>
    </xf>
    <xf numFmtId="179" fontId="0" fillId="3" borderId="87" xfId="2" applyNumberFormat="1" applyFont="1" applyFill="1" applyBorder="1" applyAlignment="1">
      <alignment vertical="center"/>
    </xf>
    <xf numFmtId="179" fontId="0" fillId="9" borderId="95" xfId="0" applyNumberFormat="1" applyFill="1" applyBorder="1">
      <alignment vertical="center"/>
    </xf>
    <xf numFmtId="179" fontId="0" fillId="0" borderId="87" xfId="0" applyNumberFormat="1" applyBorder="1">
      <alignment vertical="center"/>
    </xf>
    <xf numFmtId="179" fontId="0" fillId="3" borderId="95" xfId="2" applyNumberFormat="1" applyFont="1" applyFill="1" applyBorder="1" applyAlignment="1">
      <alignment vertical="center"/>
    </xf>
    <xf numFmtId="179" fontId="0" fillId="3" borderId="99" xfId="2" applyNumberFormat="1" applyFont="1" applyFill="1" applyBorder="1" applyAlignment="1">
      <alignment vertical="center"/>
    </xf>
    <xf numFmtId="179" fontId="0" fillId="3" borderId="88" xfId="2" applyNumberFormat="1" applyFont="1" applyFill="1" applyBorder="1" applyAlignment="1">
      <alignment vertical="center"/>
    </xf>
    <xf numFmtId="179" fontId="0" fillId="0" borderId="53" xfId="0" applyNumberFormat="1" applyBorder="1" applyAlignment="1">
      <alignment vertical="center" wrapText="1"/>
    </xf>
    <xf numFmtId="179" fontId="0" fillId="3" borderId="102" xfId="0" applyNumberFormat="1" applyFill="1" applyBorder="1">
      <alignment vertical="center"/>
    </xf>
    <xf numFmtId="0" fontId="0" fillId="7" borderId="22" xfId="0" applyFill="1" applyBorder="1" applyAlignment="1">
      <alignment horizontal="distributed" indent="2"/>
    </xf>
    <xf numFmtId="0" fontId="6" fillId="7" borderId="0" xfId="0" applyFont="1" applyFill="1" applyAlignment="1">
      <alignment horizontal="right"/>
    </xf>
    <xf numFmtId="0" fontId="0" fillId="6" borderId="12" xfId="0" applyFill="1" applyBorder="1" applyAlignment="1">
      <alignment horizontal="right" vertical="center" wrapText="1"/>
    </xf>
    <xf numFmtId="0" fontId="0" fillId="6" borderId="52" xfId="0" applyFill="1" applyBorder="1" applyAlignment="1">
      <alignment horizontal="right" vertical="center" wrapText="1"/>
    </xf>
    <xf numFmtId="0" fontId="0" fillId="0" borderId="79" xfId="0" applyBorder="1" applyAlignment="1">
      <alignment horizontal="center" vertical="center" shrinkToFit="1"/>
    </xf>
    <xf numFmtId="0" fontId="0" fillId="0" borderId="80" xfId="0" applyBorder="1" applyAlignment="1">
      <alignment horizontal="center" vertical="center" shrinkToFit="1"/>
    </xf>
    <xf numFmtId="0" fontId="0" fillId="2" borderId="78" xfId="0" applyFill="1" applyBorder="1" applyAlignment="1">
      <alignment horizontal="center" vertical="center"/>
    </xf>
    <xf numFmtId="0" fontId="0" fillId="2" borderId="79" xfId="0" applyFill="1" applyBorder="1" applyAlignment="1">
      <alignment horizontal="center" vertical="center"/>
    </xf>
    <xf numFmtId="0" fontId="0" fillId="2" borderId="39" xfId="0" applyFill="1" applyBorder="1" applyAlignment="1">
      <alignment horizontal="center" vertical="center"/>
    </xf>
    <xf numFmtId="0" fontId="0" fillId="2" borderId="50" xfId="0" applyFill="1" applyBorder="1" applyAlignment="1">
      <alignment horizontal="center" vertical="center"/>
    </xf>
    <xf numFmtId="0" fontId="0" fillId="2" borderId="6" xfId="0" applyFill="1" applyBorder="1" applyAlignment="1">
      <alignment horizontal="center" vertical="center"/>
    </xf>
    <xf numFmtId="0" fontId="0" fillId="2" borderId="51" xfId="0" applyFill="1" applyBorder="1" applyAlignment="1">
      <alignment horizontal="center" vertical="center"/>
    </xf>
    <xf numFmtId="0" fontId="0" fillId="2" borderId="89" xfId="0" applyFill="1" applyBorder="1" applyAlignment="1">
      <alignment horizontal="center" vertical="center" wrapText="1"/>
    </xf>
    <xf numFmtId="0" fontId="0" fillId="2" borderId="50"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90" xfId="0" applyFill="1" applyBorder="1" applyAlignment="1">
      <alignment horizontal="center" vertical="center"/>
    </xf>
    <xf numFmtId="180" fontId="0" fillId="0" borderId="34" xfId="0" applyNumberFormat="1" applyBorder="1" applyAlignment="1">
      <alignment horizontal="center" vertical="center"/>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179" fontId="0" fillId="3" borderId="99" xfId="0" applyNumberFormat="1" applyFill="1" applyBorder="1">
      <alignment vertical="center"/>
    </xf>
    <xf numFmtId="0" fontId="0" fillId="2" borderId="75" xfId="0" applyFill="1" applyBorder="1" applyAlignment="1">
      <alignment horizontal="center" vertical="center" wrapText="1"/>
    </xf>
    <xf numFmtId="0" fontId="0" fillId="2" borderId="1" xfId="0" applyFill="1" applyBorder="1" applyAlignment="1">
      <alignment horizontal="center" vertical="center" wrapText="1"/>
    </xf>
    <xf numFmtId="0" fontId="0" fillId="2" borderId="77" xfId="0" applyFill="1" applyBorder="1" applyAlignment="1">
      <alignment horizontal="center" vertical="center" wrapText="1"/>
    </xf>
    <xf numFmtId="178" fontId="23" fillId="8" borderId="26" xfId="1" applyNumberFormat="1" applyFont="1" applyFill="1" applyBorder="1" applyAlignment="1">
      <alignment vertical="center" wrapText="1" shrinkToFit="1"/>
    </xf>
    <xf numFmtId="178" fontId="23" fillId="8" borderId="26" xfId="1" applyNumberFormat="1" applyFont="1" applyFill="1" applyBorder="1" applyAlignment="1">
      <alignment vertical="center" shrinkToFit="1"/>
    </xf>
    <xf numFmtId="178" fontId="23" fillId="8" borderId="27" xfId="1" applyNumberFormat="1" applyFont="1" applyFill="1" applyBorder="1" applyAlignment="1">
      <alignment vertical="center" shrinkToFit="1"/>
    </xf>
    <xf numFmtId="178" fontId="19" fillId="8" borderId="6" xfId="1" applyNumberFormat="1" applyFont="1" applyFill="1" applyBorder="1" applyAlignment="1">
      <alignment horizontal="center" vertical="center"/>
    </xf>
    <xf numFmtId="178" fontId="19" fillId="8" borderId="7" xfId="1" applyNumberFormat="1" applyFont="1" applyFill="1" applyBorder="1" applyAlignment="1">
      <alignment horizontal="center" vertical="center"/>
    </xf>
    <xf numFmtId="178" fontId="19" fillId="8" borderId="51" xfId="1" applyNumberFormat="1" applyFont="1" applyFill="1" applyBorder="1" applyAlignment="1">
      <alignment horizontal="center" vertical="center"/>
    </xf>
    <xf numFmtId="179" fontId="0" fillId="0" borderId="100" xfId="0" applyNumberFormat="1" applyBorder="1">
      <alignment vertical="center"/>
    </xf>
    <xf numFmtId="179" fontId="0" fillId="0" borderId="101" xfId="0" applyNumberFormat="1" applyBorder="1">
      <alignment vertical="center"/>
    </xf>
    <xf numFmtId="178" fontId="19" fillId="8" borderId="32" xfId="1" applyNumberFormat="1" applyFont="1" applyFill="1" applyBorder="1" applyAlignment="1">
      <alignment horizontal="left" vertical="center" shrinkToFit="1"/>
    </xf>
    <xf numFmtId="178" fontId="19" fillId="8" borderId="33" xfId="1" applyNumberFormat="1" applyFont="1" applyFill="1" applyBorder="1" applyAlignment="1">
      <alignment horizontal="left" vertical="center" shrinkToFit="1"/>
    </xf>
    <xf numFmtId="0" fontId="0" fillId="7" borderId="0" xfId="0" applyFill="1" applyAlignment="1">
      <alignment horizontal="left" vertical="top" wrapText="1"/>
    </xf>
    <xf numFmtId="0" fontId="0" fillId="7" borderId="11" xfId="4" applyFont="1" applyFill="1" applyBorder="1" applyAlignment="1">
      <alignment horizontal="left" vertical="top" wrapText="1"/>
    </xf>
    <xf numFmtId="0" fontId="1" fillId="7" borderId="12" xfId="4" applyFill="1" applyBorder="1" applyAlignment="1">
      <alignment horizontal="left" vertical="top" wrapText="1"/>
    </xf>
    <xf numFmtId="0" fontId="1" fillId="7" borderId="13" xfId="4" applyFill="1" applyBorder="1" applyAlignment="1">
      <alignment horizontal="left" vertical="top" wrapText="1"/>
    </xf>
    <xf numFmtId="0" fontId="1" fillId="7" borderId="11" xfId="4" applyFill="1" applyBorder="1" applyAlignment="1">
      <alignment horizontal="center" vertical="top" wrapText="1"/>
    </xf>
    <xf numFmtId="0" fontId="1" fillId="7" borderId="12" xfId="4" applyFill="1" applyBorder="1" applyAlignment="1">
      <alignment horizontal="center" vertical="top" wrapText="1"/>
    </xf>
    <xf numFmtId="0" fontId="1" fillId="7" borderId="13" xfId="4" applyFill="1" applyBorder="1" applyAlignment="1">
      <alignment horizontal="center" vertical="top" wrapText="1"/>
    </xf>
    <xf numFmtId="0" fontId="1" fillId="7" borderId="7" xfId="0" applyFont="1" applyFill="1" applyBorder="1" applyAlignment="1">
      <alignment horizontal="left" vertical="top" wrapText="1"/>
    </xf>
    <xf numFmtId="0" fontId="0" fillId="7" borderId="76" xfId="0" applyFill="1" applyBorder="1" applyAlignment="1">
      <alignment horizontal="center" vertical="center"/>
    </xf>
    <xf numFmtId="0" fontId="0" fillId="7" borderId="29" xfId="0" applyFill="1" applyBorder="1" applyAlignment="1">
      <alignment horizontal="center" vertical="center"/>
    </xf>
    <xf numFmtId="0" fontId="0" fillId="7" borderId="85" xfId="0" applyFill="1" applyBorder="1" applyAlignment="1">
      <alignment horizontal="center" vertical="center"/>
    </xf>
    <xf numFmtId="0" fontId="0" fillId="7" borderId="68" xfId="0" applyFill="1" applyBorder="1" applyAlignment="1">
      <alignment horizontal="center" vertical="center"/>
    </xf>
    <xf numFmtId="0" fontId="0" fillId="7" borderId="12" xfId="0" applyFill="1" applyBorder="1" applyAlignment="1">
      <alignment horizontal="center" vertical="center"/>
    </xf>
    <xf numFmtId="0" fontId="0" fillId="7" borderId="13" xfId="0" applyFill="1" applyBorder="1" applyAlignment="1">
      <alignment horizontal="center" vertical="center"/>
    </xf>
    <xf numFmtId="0" fontId="0" fillId="7" borderId="17" xfId="0" applyFill="1" applyBorder="1" applyAlignment="1">
      <alignment horizontal="center" vertical="center"/>
    </xf>
    <xf numFmtId="0" fontId="0" fillId="7" borderId="2" xfId="0" applyFill="1" applyBorder="1" applyAlignment="1">
      <alignment horizontal="center" vertical="center"/>
    </xf>
    <xf numFmtId="0" fontId="0" fillId="7" borderId="61" xfId="0" applyFill="1" applyBorder="1" applyAlignment="1">
      <alignment horizontal="center" vertical="center"/>
    </xf>
    <xf numFmtId="0" fontId="0" fillId="7" borderId="60" xfId="0" applyFill="1" applyBorder="1" applyAlignment="1">
      <alignment horizontal="center" vertical="center"/>
    </xf>
    <xf numFmtId="0" fontId="0" fillId="7" borderId="18" xfId="0" applyFill="1" applyBorder="1" applyAlignment="1">
      <alignment horizontal="center" vertical="center"/>
    </xf>
    <xf numFmtId="0" fontId="0" fillId="7" borderId="11" xfId="0" applyFill="1" applyBorder="1" applyAlignment="1">
      <alignment horizontal="center" vertical="center"/>
    </xf>
    <xf numFmtId="0" fontId="0" fillId="7" borderId="28" xfId="0" applyFill="1" applyBorder="1" applyAlignment="1">
      <alignment horizontal="center" vertical="center"/>
    </xf>
    <xf numFmtId="0" fontId="1" fillId="7" borderId="11" xfId="4" applyFill="1" applyBorder="1" applyAlignment="1">
      <alignment horizontal="left" vertical="top" wrapText="1"/>
    </xf>
    <xf numFmtId="0" fontId="0" fillId="7" borderId="35" xfId="0" applyFill="1" applyBorder="1" applyAlignment="1">
      <alignment horizontal="center" vertical="center"/>
    </xf>
    <xf numFmtId="0" fontId="0" fillId="7" borderId="26" xfId="0" applyFill="1" applyBorder="1" applyAlignment="1">
      <alignment horizontal="center" vertical="center" shrinkToFit="1"/>
    </xf>
    <xf numFmtId="0" fontId="0" fillId="0" borderId="66" xfId="0" applyBorder="1" applyAlignment="1">
      <alignment horizontal="center" vertical="center"/>
    </xf>
    <xf numFmtId="0" fontId="0" fillId="0" borderId="31" xfId="0" applyBorder="1" applyAlignment="1">
      <alignment horizontal="left" vertical="top" wrapText="1" shrinkToFit="1"/>
    </xf>
    <xf numFmtId="0" fontId="26" fillId="0" borderId="32" xfId="0" applyFont="1" applyBorder="1" applyAlignment="1">
      <alignment horizontal="left" vertical="top" wrapText="1" shrinkToFit="1"/>
    </xf>
    <xf numFmtId="0" fontId="26" fillId="0" borderId="33" xfId="0" applyFont="1" applyBorder="1" applyAlignment="1">
      <alignment horizontal="left" vertical="top" wrapText="1" shrinkToFit="1"/>
    </xf>
    <xf numFmtId="0" fontId="26" fillId="0" borderId="3" xfId="0" applyFont="1" applyBorder="1" applyAlignment="1">
      <alignment horizontal="left" vertical="top" wrapText="1" shrinkToFit="1"/>
    </xf>
    <xf numFmtId="0" fontId="26" fillId="0" borderId="0" xfId="0" applyFont="1" applyAlignment="1">
      <alignment horizontal="left" vertical="top" wrapText="1" shrinkToFit="1"/>
    </xf>
    <xf numFmtId="0" fontId="26" fillId="0" borderId="64" xfId="0" applyFont="1" applyBorder="1" applyAlignment="1">
      <alignment horizontal="left" vertical="top" wrapText="1" shrinkToFit="1"/>
    </xf>
    <xf numFmtId="0" fontId="26" fillId="0" borderId="65" xfId="0" applyFont="1" applyBorder="1" applyAlignment="1">
      <alignment horizontal="left" vertical="top" wrapText="1" shrinkToFit="1"/>
    </xf>
    <xf numFmtId="0" fontId="26" fillId="0" borderId="22" xfId="0" applyFont="1" applyBorder="1" applyAlignment="1">
      <alignment horizontal="left" vertical="top" wrapText="1" shrinkToFit="1"/>
    </xf>
    <xf numFmtId="0" fontId="26" fillId="0" borderId="66" xfId="0" applyFont="1" applyBorder="1" applyAlignment="1">
      <alignment horizontal="left" vertical="top" wrapText="1" shrinkToFi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3" xfId="0" applyBorder="1" applyAlignment="1">
      <alignment horizontal="left" vertical="top" wrapText="1"/>
    </xf>
    <xf numFmtId="0" fontId="0" fillId="0" borderId="0" xfId="0" applyAlignment="1">
      <alignment horizontal="left" vertical="top" wrapText="1"/>
    </xf>
    <xf numFmtId="0" fontId="0" fillId="0" borderId="64" xfId="0" applyBorder="1" applyAlignment="1">
      <alignment horizontal="left" vertical="top" wrapText="1"/>
    </xf>
    <xf numFmtId="0" fontId="0" fillId="0" borderId="65" xfId="0" applyBorder="1" applyAlignment="1">
      <alignment horizontal="left" vertical="top" wrapText="1"/>
    </xf>
    <xf numFmtId="0" fontId="0" fillId="0" borderId="22" xfId="0" applyBorder="1" applyAlignment="1">
      <alignment horizontal="left" vertical="top" wrapText="1"/>
    </xf>
    <xf numFmtId="0" fontId="0" fillId="0" borderId="66" xfId="0" applyBorder="1" applyAlignment="1">
      <alignment horizontal="left" vertical="top" wrapText="1"/>
    </xf>
    <xf numFmtId="0" fontId="0" fillId="0" borderId="17" xfId="0" applyBorder="1" applyAlignment="1">
      <alignment horizontal="center" vertical="center"/>
    </xf>
    <xf numFmtId="0" fontId="0" fillId="0" borderId="68" xfId="0" applyBorder="1" applyAlignment="1">
      <alignment horizontal="center" vertical="center" wrapText="1"/>
    </xf>
    <xf numFmtId="0" fontId="0" fillId="0" borderId="13" xfId="0" applyBorder="1" applyAlignment="1">
      <alignment horizontal="center" vertical="center" wrapText="1"/>
    </xf>
    <xf numFmtId="0" fontId="0" fillId="0" borderId="76" xfId="0" applyBorder="1" applyAlignment="1">
      <alignment horizontal="left" vertical="center" wrapText="1"/>
    </xf>
    <xf numFmtId="0" fontId="0" fillId="0" borderId="29" xfId="0" applyBorder="1" applyAlignment="1">
      <alignment horizontal="left" vertical="center" wrapText="1"/>
    </xf>
    <xf numFmtId="0" fontId="0" fillId="0" borderId="85" xfId="0" applyBorder="1" applyAlignment="1">
      <alignment horizontal="left" vertical="center" wrapText="1"/>
    </xf>
    <xf numFmtId="0" fontId="6" fillId="0" borderId="60" xfId="0" applyFont="1" applyBorder="1" applyAlignment="1">
      <alignment horizontal="center" vertical="center"/>
    </xf>
    <xf numFmtId="0" fontId="6" fillId="0" borderId="2" xfId="0" applyFont="1" applyBorder="1" applyAlignment="1">
      <alignment horizontal="center" vertical="center"/>
    </xf>
    <xf numFmtId="0" fontId="6" fillId="0" borderId="18" xfId="0" applyFont="1" applyBorder="1" applyAlignment="1">
      <alignment horizontal="center" vertical="center"/>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52" xfId="0" applyFont="1" applyBorder="1" applyAlignment="1">
      <alignment horizontal="left" vertical="top"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3" fillId="4" borderId="26" xfId="3" applyFont="1" applyFill="1" applyBorder="1" applyAlignment="1">
      <alignment horizontal="center" vertical="center" wrapText="1"/>
    </xf>
    <xf numFmtId="0" fontId="3" fillId="4" borderId="36" xfId="3" applyFont="1" applyFill="1" applyBorder="1" applyAlignment="1">
      <alignment horizontal="center" vertical="center" wrapText="1"/>
    </xf>
    <xf numFmtId="0" fontId="3" fillId="4" borderId="26" xfId="3" applyFont="1" applyFill="1" applyBorder="1" applyAlignment="1">
      <alignment horizontal="center" vertical="center"/>
    </xf>
    <xf numFmtId="0" fontId="3" fillId="4" borderId="31" xfId="3" applyFont="1" applyFill="1" applyBorder="1" applyAlignment="1">
      <alignment horizontal="center" vertical="top" wrapText="1"/>
    </xf>
    <xf numFmtId="0" fontId="3" fillId="4" borderId="32" xfId="3" applyFont="1" applyFill="1" applyBorder="1" applyAlignment="1">
      <alignment horizontal="center" vertical="top" wrapText="1"/>
    </xf>
    <xf numFmtId="0" fontId="3" fillId="4" borderId="43" xfId="3" applyFont="1" applyFill="1" applyBorder="1" applyAlignment="1">
      <alignment horizontal="center" vertical="top" wrapText="1"/>
    </xf>
    <xf numFmtId="0" fontId="3" fillId="4" borderId="3" xfId="3" applyFont="1" applyFill="1" applyBorder="1" applyAlignment="1">
      <alignment horizontal="center" vertical="top" wrapText="1"/>
    </xf>
    <xf numFmtId="0" fontId="3" fillId="4" borderId="0" xfId="3" applyFont="1" applyFill="1" applyAlignment="1">
      <alignment horizontal="center" vertical="top" wrapText="1"/>
    </xf>
    <xf numFmtId="0" fontId="3" fillId="4" borderId="20" xfId="3" applyFont="1" applyFill="1" applyBorder="1" applyAlignment="1">
      <alignment horizontal="center" vertical="top" wrapText="1"/>
    </xf>
    <xf numFmtId="0" fontId="3" fillId="4" borderId="31" xfId="3" applyFont="1" applyFill="1" applyBorder="1" applyAlignment="1">
      <alignment horizontal="center" vertical="top"/>
    </xf>
    <xf numFmtId="0" fontId="3" fillId="4" borderId="32" xfId="3" applyFont="1" applyFill="1" applyBorder="1" applyAlignment="1">
      <alignment horizontal="center" vertical="top"/>
    </xf>
    <xf numFmtId="0" fontId="3" fillId="4" borderId="43" xfId="3" applyFont="1" applyFill="1" applyBorder="1" applyAlignment="1">
      <alignment horizontal="center" vertical="top"/>
    </xf>
    <xf numFmtId="0" fontId="3" fillId="4" borderId="3" xfId="3" applyFont="1" applyFill="1" applyBorder="1" applyAlignment="1">
      <alignment horizontal="center" vertical="top"/>
    </xf>
    <xf numFmtId="0" fontId="3" fillId="4" borderId="0" xfId="3" applyFont="1" applyFill="1" applyAlignment="1">
      <alignment horizontal="center" vertical="top"/>
    </xf>
    <xf numFmtId="0" fontId="3" fillId="4" borderId="20" xfId="3" applyFont="1" applyFill="1" applyBorder="1" applyAlignment="1">
      <alignment horizontal="center" vertical="top"/>
    </xf>
    <xf numFmtId="0" fontId="3" fillId="4" borderId="26" xfId="3" applyFont="1" applyFill="1" applyBorder="1" applyAlignment="1">
      <alignment horizontal="center" vertical="top" wrapText="1"/>
    </xf>
    <xf numFmtId="0" fontId="3" fillId="4" borderId="36" xfId="3" applyFont="1" applyFill="1" applyBorder="1" applyAlignment="1">
      <alignment horizontal="center" vertical="top" wrapText="1"/>
    </xf>
    <xf numFmtId="0" fontId="12" fillId="4" borderId="26" xfId="3" applyFont="1" applyFill="1" applyBorder="1" applyAlignment="1">
      <alignment horizontal="center" vertical="center" wrapText="1"/>
    </xf>
    <xf numFmtId="0" fontId="12" fillId="4" borderId="36" xfId="3" applyFont="1" applyFill="1" applyBorder="1" applyAlignment="1">
      <alignment horizontal="center" vertical="center" wrapText="1"/>
    </xf>
    <xf numFmtId="0" fontId="13" fillId="4" borderId="82" xfId="3" applyFont="1" applyFill="1" applyBorder="1" applyAlignment="1">
      <alignment horizontal="center" vertical="center" wrapText="1"/>
    </xf>
    <xf numFmtId="0" fontId="1" fillId="4" borderId="82" xfId="3" applyFill="1" applyBorder="1" applyAlignment="1">
      <alignment horizontal="center" vertical="center" wrapText="1"/>
    </xf>
    <xf numFmtId="0" fontId="13" fillId="4" borderId="82" xfId="3" applyFont="1" applyFill="1" applyBorder="1" applyAlignment="1">
      <alignment horizontal="center" vertical="center" shrinkToFit="1"/>
    </xf>
    <xf numFmtId="181" fontId="3" fillId="4" borderId="26" xfId="3" applyNumberFormat="1" applyFont="1" applyFill="1" applyBorder="1" applyAlignment="1">
      <alignment horizontal="center" vertical="center" shrinkToFit="1"/>
    </xf>
    <xf numFmtId="0" fontId="0" fillId="4" borderId="26" xfId="3" applyFont="1" applyFill="1" applyBorder="1" applyAlignment="1">
      <alignment horizontal="center" vertical="center" wrapText="1"/>
    </xf>
    <xf numFmtId="0" fontId="1" fillId="4" borderId="26" xfId="3" applyFill="1" applyBorder="1" applyAlignment="1">
      <alignment horizontal="center" vertical="center" wrapText="1"/>
    </xf>
    <xf numFmtId="0" fontId="3" fillId="4" borderId="31" xfId="3" applyFont="1" applyFill="1" applyBorder="1" applyAlignment="1">
      <alignment horizontal="center" vertical="center" wrapText="1"/>
    </xf>
    <xf numFmtId="0" fontId="3" fillId="4" borderId="32" xfId="3" applyFont="1" applyFill="1" applyBorder="1" applyAlignment="1">
      <alignment horizontal="center" vertical="center" wrapText="1"/>
    </xf>
    <xf numFmtId="0" fontId="3" fillId="4" borderId="43" xfId="3" applyFont="1" applyFill="1" applyBorder="1" applyAlignment="1">
      <alignment horizontal="center" vertical="center" wrapText="1"/>
    </xf>
    <xf numFmtId="0" fontId="3" fillId="4" borderId="3" xfId="3" applyFont="1" applyFill="1" applyBorder="1" applyAlignment="1">
      <alignment horizontal="center" vertical="center" wrapText="1"/>
    </xf>
    <xf numFmtId="0" fontId="3" fillId="4" borderId="0" xfId="3" applyFont="1" applyFill="1" applyAlignment="1">
      <alignment horizontal="center" vertical="center" wrapText="1"/>
    </xf>
    <xf numFmtId="0" fontId="3" fillId="4" borderId="20" xfId="3" applyFont="1" applyFill="1" applyBorder="1" applyAlignment="1">
      <alignment horizontal="center" vertical="center" wrapText="1"/>
    </xf>
    <xf numFmtId="0" fontId="3" fillId="4" borderId="11" xfId="3" applyFont="1" applyFill="1" applyBorder="1" applyAlignment="1">
      <alignment horizontal="center" vertical="center"/>
    </xf>
    <xf numFmtId="0" fontId="3" fillId="4" borderId="12" xfId="3" applyFont="1" applyFill="1" applyBorder="1" applyAlignment="1">
      <alignment horizontal="center" vertical="center"/>
    </xf>
    <xf numFmtId="0" fontId="3" fillId="4" borderId="13" xfId="3" applyFont="1" applyFill="1" applyBorder="1" applyAlignment="1">
      <alignment horizontal="center" vertical="center"/>
    </xf>
    <xf numFmtId="0" fontId="1" fillId="3" borderId="26" xfId="3" applyFill="1" applyBorder="1" applyAlignment="1" applyProtection="1">
      <alignment vertical="center" shrinkToFit="1"/>
      <protection locked="0"/>
    </xf>
    <xf numFmtId="0" fontId="1" fillId="3" borderId="26" xfId="3" applyFill="1" applyBorder="1" applyAlignment="1" applyProtection="1">
      <alignment horizontal="center" vertical="center" shrinkToFit="1"/>
      <protection locked="0"/>
    </xf>
    <xf numFmtId="182" fontId="1" fillId="0" borderId="26" xfId="3" applyNumberFormat="1" applyBorder="1" applyAlignment="1">
      <alignment vertical="center" shrinkToFit="1"/>
    </xf>
    <xf numFmtId="183" fontId="1" fillId="0" borderId="26" xfId="3" applyNumberFormat="1" applyBorder="1" applyAlignment="1">
      <alignment horizontal="center" vertical="center" shrinkToFit="1"/>
    </xf>
    <xf numFmtId="182" fontId="1" fillId="3" borderId="26" xfId="3" applyNumberFormat="1" applyFill="1" applyBorder="1" applyAlignment="1" applyProtection="1">
      <alignment vertical="center" shrinkToFit="1"/>
      <protection locked="0"/>
    </xf>
    <xf numFmtId="183" fontId="1" fillId="0" borderId="26" xfId="3" applyNumberFormat="1" applyBorder="1" applyAlignment="1" applyProtection="1">
      <alignment vertical="center" shrinkToFit="1"/>
      <protection locked="0"/>
    </xf>
    <xf numFmtId="181" fontId="3" fillId="4" borderId="26" xfId="3" applyNumberFormat="1" applyFont="1" applyFill="1" applyBorder="1" applyAlignment="1">
      <alignment horizontal="center" vertical="center"/>
    </xf>
    <xf numFmtId="0" fontId="1" fillId="7" borderId="11" xfId="4" applyFill="1" applyBorder="1" applyAlignment="1">
      <alignment horizontal="center" vertical="center"/>
    </xf>
    <xf numFmtId="0" fontId="1" fillId="7" borderId="12" xfId="4" applyFill="1" applyBorder="1" applyAlignment="1">
      <alignment horizontal="center" vertical="center"/>
    </xf>
    <xf numFmtId="0" fontId="1" fillId="7" borderId="13" xfId="4" applyFill="1" applyBorder="1" applyAlignment="1">
      <alignment horizontal="center" vertical="center"/>
    </xf>
    <xf numFmtId="0" fontId="12" fillId="7" borderId="0" xfId="0" applyFont="1" applyFill="1" applyAlignment="1">
      <alignment horizontal="left" vertical="top" wrapText="1"/>
    </xf>
    <xf numFmtId="0" fontId="0" fillId="7" borderId="0" xfId="3" applyFont="1" applyFill="1" applyAlignment="1" applyProtection="1">
      <alignment horizontal="left" vertical="center" wrapText="1"/>
      <protection locked="0"/>
    </xf>
    <xf numFmtId="0" fontId="0" fillId="7" borderId="0" xfId="3" applyFont="1" applyFill="1" applyAlignment="1">
      <alignment horizontal="left" vertical="center" wrapText="1"/>
    </xf>
    <xf numFmtId="0" fontId="1" fillId="7" borderId="0" xfId="3" applyFill="1" applyAlignment="1">
      <alignment horizontal="left" vertical="center" wrapText="1"/>
    </xf>
    <xf numFmtId="0" fontId="0" fillId="0" borderId="26" xfId="3" applyFont="1" applyBorder="1" applyAlignment="1" applyProtection="1">
      <alignment horizontal="left" vertical="center" wrapText="1"/>
      <protection locked="0"/>
    </xf>
    <xf numFmtId="0" fontId="14" fillId="3" borderId="26" xfId="3" applyFont="1" applyFill="1" applyBorder="1" applyAlignment="1" applyProtection="1">
      <alignment horizontal="left" vertical="center" wrapText="1" shrinkToFit="1"/>
      <protection locked="0"/>
    </xf>
    <xf numFmtId="0" fontId="14" fillId="3" borderId="26" xfId="3" applyFont="1" applyFill="1" applyBorder="1" applyAlignment="1" applyProtection="1">
      <alignment horizontal="left" vertical="center" shrinkToFit="1"/>
      <protection locked="0"/>
    </xf>
    <xf numFmtId="0" fontId="12" fillId="0" borderId="26" xfId="3" applyFont="1" applyBorder="1" applyAlignment="1" applyProtection="1">
      <alignment horizontal="left" vertical="center" wrapText="1"/>
      <protection locked="0"/>
    </xf>
    <xf numFmtId="0" fontId="14" fillId="3" borderId="26" xfId="3" applyFont="1" applyFill="1" applyBorder="1" applyAlignment="1">
      <alignment horizontal="left" vertical="center" shrinkToFit="1"/>
    </xf>
  </cellXfs>
  <cellStyles count="5">
    <cellStyle name="パーセント" xfId="1" builtinId="5"/>
    <cellStyle name="桁区切り" xfId="2" builtinId="6"/>
    <cellStyle name="標準" xfId="0" builtinId="0"/>
    <cellStyle name="標準 2" xfId="3" xr:uid="{00000000-0005-0000-0000-000003000000}"/>
    <cellStyle name="標準_様式第1号 実施計画書（平成23年度）" xfId="4" xr:uid="{00000000-0005-0000-0000-00000400000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editAs="oneCell">
    <xdr:from>
      <xdr:col>54</xdr:col>
      <xdr:colOff>0</xdr:colOff>
      <xdr:row>105</xdr:row>
      <xdr:rowOff>0</xdr:rowOff>
    </xdr:from>
    <xdr:to>
      <xdr:col>54</xdr:col>
      <xdr:colOff>101600</xdr:colOff>
      <xdr:row>106</xdr:row>
      <xdr:rowOff>69299</xdr:rowOff>
    </xdr:to>
    <xdr:sp macro="" textlink="">
      <xdr:nvSpPr>
        <xdr:cNvPr id="2" name="Text Box 4">
          <a:extLst>
            <a:ext uri="{FF2B5EF4-FFF2-40B4-BE49-F238E27FC236}">
              <a16:creationId xmlns:a16="http://schemas.microsoft.com/office/drawing/2014/main" id="{00000000-0008-0000-0000-000002000000}"/>
            </a:ext>
          </a:extLst>
        </xdr:cNvPr>
        <xdr:cNvSpPr txBox="1">
          <a:spLocks noChangeArrowheads="1"/>
        </xdr:cNvSpPr>
      </xdr:nvSpPr>
      <xdr:spPr bwMode="auto">
        <a:xfrm>
          <a:off x="8915400" y="2114550"/>
          <a:ext cx="1016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0</xdr:colOff>
      <xdr:row>105</xdr:row>
      <xdr:rowOff>0</xdr:rowOff>
    </xdr:from>
    <xdr:to>
      <xdr:col>54</xdr:col>
      <xdr:colOff>101600</xdr:colOff>
      <xdr:row>106</xdr:row>
      <xdr:rowOff>31199</xdr:rowOff>
    </xdr:to>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8915400" y="2343150"/>
          <a:ext cx="101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0</xdr:colOff>
      <xdr:row>105</xdr:row>
      <xdr:rowOff>0</xdr:rowOff>
    </xdr:from>
    <xdr:to>
      <xdr:col>54</xdr:col>
      <xdr:colOff>101600</xdr:colOff>
      <xdr:row>106</xdr:row>
      <xdr:rowOff>31199</xdr:rowOff>
    </xdr:to>
    <xdr:sp macro="" textlink="">
      <xdr:nvSpPr>
        <xdr:cNvPr id="4" name="Text Box 7">
          <a:extLst>
            <a:ext uri="{FF2B5EF4-FFF2-40B4-BE49-F238E27FC236}">
              <a16:creationId xmlns:a16="http://schemas.microsoft.com/office/drawing/2014/main" id="{00000000-0008-0000-0000-000004000000}"/>
            </a:ext>
          </a:extLst>
        </xdr:cNvPr>
        <xdr:cNvSpPr txBox="1">
          <a:spLocks noChangeArrowheads="1"/>
        </xdr:cNvSpPr>
      </xdr:nvSpPr>
      <xdr:spPr bwMode="auto">
        <a:xfrm>
          <a:off x="8915400" y="2914650"/>
          <a:ext cx="101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56</xdr:col>
      <xdr:colOff>0</xdr:colOff>
      <xdr:row>105</xdr:row>
      <xdr:rowOff>0</xdr:rowOff>
    </xdr:from>
    <xdr:to>
      <xdr:col>56</xdr:col>
      <xdr:colOff>95250</xdr:colOff>
      <xdr:row>106</xdr:row>
      <xdr:rowOff>69299</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9093200" y="211455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56</xdr:col>
      <xdr:colOff>0</xdr:colOff>
      <xdr:row>105</xdr:row>
      <xdr:rowOff>0</xdr:rowOff>
    </xdr:from>
    <xdr:to>
      <xdr:col>56</xdr:col>
      <xdr:colOff>95250</xdr:colOff>
      <xdr:row>106</xdr:row>
      <xdr:rowOff>31199</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9093200" y="234315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56</xdr:col>
      <xdr:colOff>0</xdr:colOff>
      <xdr:row>105</xdr:row>
      <xdr:rowOff>0</xdr:rowOff>
    </xdr:from>
    <xdr:to>
      <xdr:col>56</xdr:col>
      <xdr:colOff>95250</xdr:colOff>
      <xdr:row>106</xdr:row>
      <xdr:rowOff>31199</xdr:rowOff>
    </xdr:to>
    <xdr:sp macro="" textlink="">
      <xdr:nvSpPr>
        <xdr:cNvPr id="7" name="Text Box 7">
          <a:extLst>
            <a:ext uri="{FF2B5EF4-FFF2-40B4-BE49-F238E27FC236}">
              <a16:creationId xmlns:a16="http://schemas.microsoft.com/office/drawing/2014/main" id="{00000000-0008-0000-0000-000007000000}"/>
            </a:ext>
          </a:extLst>
        </xdr:cNvPr>
        <xdr:cNvSpPr txBox="1">
          <a:spLocks noChangeArrowheads="1"/>
        </xdr:cNvSpPr>
      </xdr:nvSpPr>
      <xdr:spPr bwMode="auto">
        <a:xfrm>
          <a:off x="9093200" y="291465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105</xdr:row>
      <xdr:rowOff>0</xdr:rowOff>
    </xdr:from>
    <xdr:to>
      <xdr:col>72</xdr:col>
      <xdr:colOff>95250</xdr:colOff>
      <xdr:row>106</xdr:row>
      <xdr:rowOff>50249</xdr:rowOff>
    </xdr:to>
    <xdr:sp macro="" textlink="">
      <xdr:nvSpPr>
        <xdr:cNvPr id="8" name="Text Box 4">
          <a:extLst>
            <a:ext uri="{FF2B5EF4-FFF2-40B4-BE49-F238E27FC236}">
              <a16:creationId xmlns:a16="http://schemas.microsoft.com/office/drawing/2014/main" id="{00000000-0008-0000-0000-000008000000}"/>
            </a:ext>
          </a:extLst>
        </xdr:cNvPr>
        <xdr:cNvSpPr txBox="1">
          <a:spLocks noChangeArrowheads="1"/>
        </xdr:cNvSpPr>
      </xdr:nvSpPr>
      <xdr:spPr bwMode="auto">
        <a:xfrm>
          <a:off x="15189200" y="190500"/>
          <a:ext cx="95250"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105</xdr:row>
      <xdr:rowOff>0</xdr:rowOff>
    </xdr:from>
    <xdr:to>
      <xdr:col>72</xdr:col>
      <xdr:colOff>95250</xdr:colOff>
      <xdr:row>106</xdr:row>
      <xdr:rowOff>31199</xdr:rowOff>
    </xdr:to>
    <xdr:sp macro="" textlink="">
      <xdr:nvSpPr>
        <xdr:cNvPr id="9" name="Text Box 5">
          <a:extLst>
            <a:ext uri="{FF2B5EF4-FFF2-40B4-BE49-F238E27FC236}">
              <a16:creationId xmlns:a16="http://schemas.microsoft.com/office/drawing/2014/main" id="{00000000-0008-0000-0000-000009000000}"/>
            </a:ext>
          </a:extLst>
        </xdr:cNvPr>
        <xdr:cNvSpPr txBox="1">
          <a:spLocks noChangeArrowheads="1"/>
        </xdr:cNvSpPr>
      </xdr:nvSpPr>
      <xdr:spPr bwMode="auto">
        <a:xfrm>
          <a:off x="15189200" y="19050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105</xdr:row>
      <xdr:rowOff>0</xdr:rowOff>
    </xdr:from>
    <xdr:to>
      <xdr:col>72</xdr:col>
      <xdr:colOff>95250</xdr:colOff>
      <xdr:row>106</xdr:row>
      <xdr:rowOff>31199</xdr:rowOff>
    </xdr:to>
    <xdr:sp macro="" textlink="">
      <xdr:nvSpPr>
        <xdr:cNvPr id="10" name="Text Box 6">
          <a:extLst>
            <a:ext uri="{FF2B5EF4-FFF2-40B4-BE49-F238E27FC236}">
              <a16:creationId xmlns:a16="http://schemas.microsoft.com/office/drawing/2014/main" id="{00000000-0008-0000-0000-00000A000000}"/>
            </a:ext>
          </a:extLst>
        </xdr:cNvPr>
        <xdr:cNvSpPr txBox="1">
          <a:spLocks noChangeArrowheads="1"/>
        </xdr:cNvSpPr>
      </xdr:nvSpPr>
      <xdr:spPr bwMode="auto">
        <a:xfrm>
          <a:off x="15189200" y="19050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105</xdr:row>
      <xdr:rowOff>0</xdr:rowOff>
    </xdr:from>
    <xdr:to>
      <xdr:col>72</xdr:col>
      <xdr:colOff>95250</xdr:colOff>
      <xdr:row>106</xdr:row>
      <xdr:rowOff>31199</xdr:rowOff>
    </xdr:to>
    <xdr:sp macro="" textlink="">
      <xdr:nvSpPr>
        <xdr:cNvPr id="11" name="Text Box 7">
          <a:extLst>
            <a:ext uri="{FF2B5EF4-FFF2-40B4-BE49-F238E27FC236}">
              <a16:creationId xmlns:a16="http://schemas.microsoft.com/office/drawing/2014/main" id="{00000000-0008-0000-0000-00000B000000}"/>
            </a:ext>
          </a:extLst>
        </xdr:cNvPr>
        <xdr:cNvSpPr txBox="1">
          <a:spLocks noChangeArrowheads="1"/>
        </xdr:cNvSpPr>
      </xdr:nvSpPr>
      <xdr:spPr bwMode="auto">
        <a:xfrm>
          <a:off x="15189200" y="19050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66675</xdr:colOff>
      <xdr:row>105</xdr:row>
      <xdr:rowOff>0</xdr:rowOff>
    </xdr:from>
    <xdr:to>
      <xdr:col>17</xdr:col>
      <xdr:colOff>114300</xdr:colOff>
      <xdr:row>106</xdr:row>
      <xdr:rowOff>69299</xdr:rowOff>
    </xdr:to>
    <xdr:sp macro="" textlink="">
      <xdr:nvSpPr>
        <xdr:cNvPr id="12" name="Text Box 4">
          <a:extLst>
            <a:ext uri="{FF2B5EF4-FFF2-40B4-BE49-F238E27FC236}">
              <a16:creationId xmlns:a16="http://schemas.microsoft.com/office/drawing/2014/main" id="{00000000-0008-0000-0000-00000C000000}"/>
            </a:ext>
          </a:extLst>
        </xdr:cNvPr>
        <xdr:cNvSpPr txBox="1">
          <a:spLocks noChangeArrowheads="1"/>
        </xdr:cNvSpPr>
      </xdr:nvSpPr>
      <xdr:spPr bwMode="auto">
        <a:xfrm>
          <a:off x="2873375" y="2114550"/>
          <a:ext cx="47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0</xdr:colOff>
      <xdr:row>93</xdr:row>
      <xdr:rowOff>0</xdr:rowOff>
    </xdr:from>
    <xdr:to>
      <xdr:col>54</xdr:col>
      <xdr:colOff>101600</xdr:colOff>
      <xdr:row>94</xdr:row>
      <xdr:rowOff>10768</xdr:rowOff>
    </xdr:to>
    <xdr:sp macro="" textlink="">
      <xdr:nvSpPr>
        <xdr:cNvPr id="13" name="Text Box 4">
          <a:extLst>
            <a:ext uri="{FF2B5EF4-FFF2-40B4-BE49-F238E27FC236}">
              <a16:creationId xmlns:a16="http://schemas.microsoft.com/office/drawing/2014/main" id="{00000000-0008-0000-0000-00000D000000}"/>
            </a:ext>
          </a:extLst>
        </xdr:cNvPr>
        <xdr:cNvSpPr txBox="1">
          <a:spLocks noChangeArrowheads="1"/>
        </xdr:cNvSpPr>
      </xdr:nvSpPr>
      <xdr:spPr bwMode="auto">
        <a:xfrm>
          <a:off x="7683500" y="28136850"/>
          <a:ext cx="101600" cy="230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0</xdr:colOff>
      <xdr:row>94</xdr:row>
      <xdr:rowOff>0</xdr:rowOff>
    </xdr:from>
    <xdr:to>
      <xdr:col>54</xdr:col>
      <xdr:colOff>101600</xdr:colOff>
      <xdr:row>94</xdr:row>
      <xdr:rowOff>190500</xdr:rowOff>
    </xdr:to>
    <xdr:sp macro="" textlink="">
      <xdr:nvSpPr>
        <xdr:cNvPr id="14" name="Text Box 5">
          <a:extLst>
            <a:ext uri="{FF2B5EF4-FFF2-40B4-BE49-F238E27FC236}">
              <a16:creationId xmlns:a16="http://schemas.microsoft.com/office/drawing/2014/main" id="{00000000-0008-0000-0000-00000E000000}"/>
            </a:ext>
          </a:extLst>
        </xdr:cNvPr>
        <xdr:cNvSpPr txBox="1">
          <a:spLocks noChangeArrowheads="1"/>
        </xdr:cNvSpPr>
      </xdr:nvSpPr>
      <xdr:spPr bwMode="auto">
        <a:xfrm>
          <a:off x="7683500" y="28365450"/>
          <a:ext cx="101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0</xdr:colOff>
      <xdr:row>96</xdr:row>
      <xdr:rowOff>0</xdr:rowOff>
    </xdr:from>
    <xdr:to>
      <xdr:col>54</xdr:col>
      <xdr:colOff>101600</xdr:colOff>
      <xdr:row>96</xdr:row>
      <xdr:rowOff>190500</xdr:rowOff>
    </xdr:to>
    <xdr:sp macro="" textlink="">
      <xdr:nvSpPr>
        <xdr:cNvPr id="15" name="Text Box 7">
          <a:extLst>
            <a:ext uri="{FF2B5EF4-FFF2-40B4-BE49-F238E27FC236}">
              <a16:creationId xmlns:a16="http://schemas.microsoft.com/office/drawing/2014/main" id="{00000000-0008-0000-0000-00000F000000}"/>
            </a:ext>
          </a:extLst>
        </xdr:cNvPr>
        <xdr:cNvSpPr txBox="1">
          <a:spLocks noChangeArrowheads="1"/>
        </xdr:cNvSpPr>
      </xdr:nvSpPr>
      <xdr:spPr bwMode="auto">
        <a:xfrm>
          <a:off x="7683500" y="28936950"/>
          <a:ext cx="101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56</xdr:col>
      <xdr:colOff>0</xdr:colOff>
      <xdr:row>93</xdr:row>
      <xdr:rowOff>0</xdr:rowOff>
    </xdr:from>
    <xdr:to>
      <xdr:col>56</xdr:col>
      <xdr:colOff>95250</xdr:colOff>
      <xdr:row>94</xdr:row>
      <xdr:rowOff>10768</xdr:rowOff>
    </xdr:to>
    <xdr:sp macro="" textlink="">
      <xdr:nvSpPr>
        <xdr:cNvPr id="16" name="Text Box 4">
          <a:extLst>
            <a:ext uri="{FF2B5EF4-FFF2-40B4-BE49-F238E27FC236}">
              <a16:creationId xmlns:a16="http://schemas.microsoft.com/office/drawing/2014/main" id="{00000000-0008-0000-0000-000010000000}"/>
            </a:ext>
          </a:extLst>
        </xdr:cNvPr>
        <xdr:cNvSpPr txBox="1">
          <a:spLocks noChangeArrowheads="1"/>
        </xdr:cNvSpPr>
      </xdr:nvSpPr>
      <xdr:spPr bwMode="auto">
        <a:xfrm>
          <a:off x="8172450" y="28136850"/>
          <a:ext cx="95250" cy="230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56</xdr:col>
      <xdr:colOff>0</xdr:colOff>
      <xdr:row>94</xdr:row>
      <xdr:rowOff>0</xdr:rowOff>
    </xdr:from>
    <xdr:to>
      <xdr:col>56</xdr:col>
      <xdr:colOff>95250</xdr:colOff>
      <xdr:row>94</xdr:row>
      <xdr:rowOff>190500</xdr:rowOff>
    </xdr:to>
    <xdr:sp macro="" textlink="">
      <xdr:nvSpPr>
        <xdr:cNvPr id="17" name="Text Box 5">
          <a:extLst>
            <a:ext uri="{FF2B5EF4-FFF2-40B4-BE49-F238E27FC236}">
              <a16:creationId xmlns:a16="http://schemas.microsoft.com/office/drawing/2014/main" id="{00000000-0008-0000-0000-000011000000}"/>
            </a:ext>
          </a:extLst>
        </xdr:cNvPr>
        <xdr:cNvSpPr txBox="1">
          <a:spLocks noChangeArrowheads="1"/>
        </xdr:cNvSpPr>
      </xdr:nvSpPr>
      <xdr:spPr bwMode="auto">
        <a:xfrm>
          <a:off x="8172450" y="2836545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56</xdr:col>
      <xdr:colOff>0</xdr:colOff>
      <xdr:row>96</xdr:row>
      <xdr:rowOff>0</xdr:rowOff>
    </xdr:from>
    <xdr:to>
      <xdr:col>56</xdr:col>
      <xdr:colOff>95250</xdr:colOff>
      <xdr:row>96</xdr:row>
      <xdr:rowOff>190500</xdr:rowOff>
    </xdr:to>
    <xdr:sp macro="" textlink="">
      <xdr:nvSpPr>
        <xdr:cNvPr id="18" name="Text Box 7">
          <a:extLst>
            <a:ext uri="{FF2B5EF4-FFF2-40B4-BE49-F238E27FC236}">
              <a16:creationId xmlns:a16="http://schemas.microsoft.com/office/drawing/2014/main" id="{00000000-0008-0000-0000-000012000000}"/>
            </a:ext>
          </a:extLst>
        </xdr:cNvPr>
        <xdr:cNvSpPr txBox="1">
          <a:spLocks noChangeArrowheads="1"/>
        </xdr:cNvSpPr>
      </xdr:nvSpPr>
      <xdr:spPr bwMode="auto">
        <a:xfrm>
          <a:off x="8172450" y="2893695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87</xdr:row>
      <xdr:rowOff>0</xdr:rowOff>
    </xdr:from>
    <xdr:to>
      <xdr:col>72</xdr:col>
      <xdr:colOff>95250</xdr:colOff>
      <xdr:row>87</xdr:row>
      <xdr:rowOff>215900</xdr:rowOff>
    </xdr:to>
    <xdr:sp macro="" textlink="">
      <xdr:nvSpPr>
        <xdr:cNvPr id="19" name="Text Box 4">
          <a:extLst>
            <a:ext uri="{FF2B5EF4-FFF2-40B4-BE49-F238E27FC236}">
              <a16:creationId xmlns:a16="http://schemas.microsoft.com/office/drawing/2014/main" id="{00000000-0008-0000-0000-000013000000}"/>
            </a:ext>
          </a:extLst>
        </xdr:cNvPr>
        <xdr:cNvSpPr txBox="1">
          <a:spLocks noChangeArrowheads="1"/>
        </xdr:cNvSpPr>
      </xdr:nvSpPr>
      <xdr:spPr bwMode="auto">
        <a:xfrm>
          <a:off x="10306050" y="26428700"/>
          <a:ext cx="952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87</xdr:row>
      <xdr:rowOff>0</xdr:rowOff>
    </xdr:from>
    <xdr:to>
      <xdr:col>72</xdr:col>
      <xdr:colOff>95250</xdr:colOff>
      <xdr:row>87</xdr:row>
      <xdr:rowOff>190500</xdr:rowOff>
    </xdr:to>
    <xdr:sp macro="" textlink="">
      <xdr:nvSpPr>
        <xdr:cNvPr id="20" name="Text Box 5">
          <a:extLst>
            <a:ext uri="{FF2B5EF4-FFF2-40B4-BE49-F238E27FC236}">
              <a16:creationId xmlns:a16="http://schemas.microsoft.com/office/drawing/2014/main" id="{00000000-0008-0000-0000-000014000000}"/>
            </a:ext>
          </a:extLst>
        </xdr:cNvPr>
        <xdr:cNvSpPr txBox="1">
          <a:spLocks noChangeArrowheads="1"/>
        </xdr:cNvSpPr>
      </xdr:nvSpPr>
      <xdr:spPr bwMode="auto">
        <a:xfrm>
          <a:off x="10306050" y="2642870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87</xdr:row>
      <xdr:rowOff>0</xdr:rowOff>
    </xdr:from>
    <xdr:to>
      <xdr:col>72</xdr:col>
      <xdr:colOff>95250</xdr:colOff>
      <xdr:row>87</xdr:row>
      <xdr:rowOff>190500</xdr:rowOff>
    </xdr:to>
    <xdr:sp macro="" textlink="">
      <xdr:nvSpPr>
        <xdr:cNvPr id="21" name="Text Box 6">
          <a:extLst>
            <a:ext uri="{FF2B5EF4-FFF2-40B4-BE49-F238E27FC236}">
              <a16:creationId xmlns:a16="http://schemas.microsoft.com/office/drawing/2014/main" id="{00000000-0008-0000-0000-000015000000}"/>
            </a:ext>
          </a:extLst>
        </xdr:cNvPr>
        <xdr:cNvSpPr txBox="1">
          <a:spLocks noChangeArrowheads="1"/>
        </xdr:cNvSpPr>
      </xdr:nvSpPr>
      <xdr:spPr bwMode="auto">
        <a:xfrm>
          <a:off x="10306050" y="2642870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87</xdr:row>
      <xdr:rowOff>0</xdr:rowOff>
    </xdr:from>
    <xdr:to>
      <xdr:col>72</xdr:col>
      <xdr:colOff>95250</xdr:colOff>
      <xdr:row>87</xdr:row>
      <xdr:rowOff>190500</xdr:rowOff>
    </xdr:to>
    <xdr:sp macro="" textlink="">
      <xdr:nvSpPr>
        <xdr:cNvPr id="22" name="Text Box 7">
          <a:extLst>
            <a:ext uri="{FF2B5EF4-FFF2-40B4-BE49-F238E27FC236}">
              <a16:creationId xmlns:a16="http://schemas.microsoft.com/office/drawing/2014/main" id="{00000000-0008-0000-0000-000016000000}"/>
            </a:ext>
          </a:extLst>
        </xdr:cNvPr>
        <xdr:cNvSpPr txBox="1">
          <a:spLocks noChangeArrowheads="1"/>
        </xdr:cNvSpPr>
      </xdr:nvSpPr>
      <xdr:spPr bwMode="auto">
        <a:xfrm>
          <a:off x="10306050" y="2642870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66675</xdr:colOff>
      <xdr:row>93</xdr:row>
      <xdr:rowOff>0</xdr:rowOff>
    </xdr:from>
    <xdr:to>
      <xdr:col>17</xdr:col>
      <xdr:colOff>114300</xdr:colOff>
      <xdr:row>94</xdr:row>
      <xdr:rowOff>10768</xdr:rowOff>
    </xdr:to>
    <xdr:sp macro="" textlink="">
      <xdr:nvSpPr>
        <xdr:cNvPr id="23" name="Text Box 4">
          <a:extLst>
            <a:ext uri="{FF2B5EF4-FFF2-40B4-BE49-F238E27FC236}">
              <a16:creationId xmlns:a16="http://schemas.microsoft.com/office/drawing/2014/main" id="{00000000-0008-0000-0000-000017000000}"/>
            </a:ext>
          </a:extLst>
        </xdr:cNvPr>
        <xdr:cNvSpPr txBox="1">
          <a:spLocks noChangeArrowheads="1"/>
        </xdr:cNvSpPr>
      </xdr:nvSpPr>
      <xdr:spPr bwMode="auto">
        <a:xfrm>
          <a:off x="2333625" y="28136850"/>
          <a:ext cx="47625" cy="230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CQ105"/>
  <sheetViews>
    <sheetView tabSelected="1" view="pageBreakPreview" zoomScale="85" zoomScaleNormal="90" zoomScaleSheetLayoutView="85" workbookViewId="0">
      <selection activeCell="CO39" sqref="CO39"/>
    </sheetView>
  </sheetViews>
  <sheetFormatPr defaultRowHeight="13.5" x14ac:dyDescent="0.15"/>
  <cols>
    <col min="1" max="8" width="1.875" customWidth="1"/>
    <col min="9" max="9" width="2.75" customWidth="1"/>
    <col min="10" max="20" width="1.875" customWidth="1"/>
    <col min="21" max="21" width="6" customWidth="1"/>
    <col min="22" max="25" width="1.875" customWidth="1"/>
    <col min="26" max="26" width="2" customWidth="1"/>
    <col min="27" max="27" width="2.375" customWidth="1"/>
    <col min="28" max="28" width="1.875" customWidth="1"/>
    <col min="29" max="29" width="1.125" customWidth="1"/>
    <col min="30" max="30" width="1.875" customWidth="1"/>
    <col min="31" max="31" width="2.625" customWidth="1"/>
    <col min="32" max="32" width="2.375" customWidth="1"/>
    <col min="33" max="40" width="1.875" customWidth="1"/>
    <col min="41" max="41" width="3.5" customWidth="1"/>
    <col min="42" max="42" width="1.5" customWidth="1"/>
    <col min="43" max="43" width="2.125" customWidth="1"/>
    <col min="44" max="44" width="1.875" customWidth="1"/>
    <col min="45" max="45" width="2.5" customWidth="1"/>
    <col min="46" max="46" width="3" customWidth="1"/>
    <col min="47" max="53" width="1.875" customWidth="1"/>
    <col min="54" max="54" width="2.875" customWidth="1"/>
    <col min="55" max="55" width="5.125" customWidth="1"/>
    <col min="56" max="71" width="1.875" customWidth="1"/>
    <col min="72" max="72" width="2.875" customWidth="1"/>
    <col min="73" max="76" width="1.875" customWidth="1"/>
    <col min="77" max="77" width="2.125" customWidth="1"/>
    <col min="78" max="78" width="2.5" customWidth="1"/>
    <col min="79" max="79" width="3.875" customWidth="1"/>
    <col min="80" max="80" width="1.875" customWidth="1"/>
    <col min="81" max="81" width="2.5" customWidth="1"/>
    <col min="82" max="82" width="3.5" customWidth="1"/>
    <col min="83" max="84" width="1.875" customWidth="1"/>
    <col min="85" max="85" width="2" customWidth="1"/>
    <col min="86" max="86" width="1.875" customWidth="1"/>
    <col min="87" max="87" width="8.375" customWidth="1"/>
  </cols>
  <sheetData>
    <row r="1" spans="1:87" ht="36.950000000000003" customHeight="1" x14ac:dyDescent="0.15">
      <c r="A1" s="54" t="s">
        <v>162</v>
      </c>
      <c r="B1" s="55"/>
      <c r="C1" s="55"/>
      <c r="D1" s="55"/>
      <c r="E1" s="55"/>
      <c r="F1" s="55"/>
      <c r="G1" s="55"/>
      <c r="H1" s="55"/>
      <c r="I1" s="55"/>
      <c r="J1" s="55"/>
      <c r="K1" s="55"/>
      <c r="L1" s="55"/>
      <c r="M1" s="55"/>
      <c r="N1" s="55"/>
      <c r="O1" s="55"/>
      <c r="P1" s="55"/>
      <c r="Q1" s="55"/>
      <c r="R1" s="55"/>
      <c r="S1" s="55"/>
      <c r="T1" s="55"/>
      <c r="U1" s="55"/>
      <c r="V1" s="55"/>
      <c r="W1" s="55"/>
      <c r="X1" s="600" t="s">
        <v>165</v>
      </c>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c r="AW1" s="600"/>
      <c r="AX1" s="600"/>
      <c r="AY1" s="600"/>
      <c r="AZ1" s="600"/>
      <c r="BA1" s="600"/>
      <c r="BB1" s="600"/>
      <c r="BC1" s="600"/>
      <c r="BD1" s="600"/>
      <c r="BE1" s="600"/>
      <c r="BF1" s="600"/>
      <c r="BG1" s="600"/>
      <c r="BH1" s="600"/>
      <c r="BI1" s="600"/>
      <c r="BJ1" s="600"/>
      <c r="BK1" s="600"/>
      <c r="BL1" s="600"/>
      <c r="BM1" s="600"/>
      <c r="BN1" s="600"/>
      <c r="BO1" s="600"/>
      <c r="BP1" s="600"/>
      <c r="BQ1" s="600"/>
      <c r="BR1" s="600"/>
      <c r="BS1" s="600"/>
      <c r="BT1" s="600"/>
      <c r="BU1" s="600"/>
      <c r="BV1" s="600"/>
      <c r="BW1" s="600"/>
      <c r="BX1" s="600"/>
      <c r="BY1" s="600"/>
      <c r="BZ1" s="600"/>
      <c r="CA1" s="600"/>
      <c r="CB1" s="600"/>
      <c r="CC1" s="600"/>
      <c r="CD1" s="600"/>
      <c r="CE1" s="600"/>
      <c r="CF1" s="600"/>
      <c r="CG1" s="600"/>
      <c r="CH1" s="600"/>
      <c r="CI1" s="600"/>
    </row>
    <row r="2" spans="1:87" ht="7.5" customHeight="1" x14ac:dyDescent="0.15">
      <c r="A2" s="56"/>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7"/>
      <c r="AS2" s="55"/>
      <c r="AT2" s="55"/>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row>
    <row r="3" spans="1:87" ht="24.75" customHeight="1" thickBot="1" x14ac:dyDescent="0.2">
      <c r="A3" s="59" t="s">
        <v>164</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466" t="s">
        <v>30</v>
      </c>
      <c r="BQ3" s="466"/>
      <c r="BR3" s="466"/>
      <c r="BS3" s="466"/>
      <c r="BT3" s="466"/>
      <c r="BU3" s="466"/>
      <c r="BV3" s="466"/>
      <c r="BW3" s="466"/>
      <c r="BX3" s="466"/>
      <c r="BY3" s="466"/>
      <c r="BZ3" s="465"/>
      <c r="CA3" s="465"/>
      <c r="CB3" s="465"/>
      <c r="CC3" s="465"/>
      <c r="CD3" s="465"/>
      <c r="CE3" s="465"/>
      <c r="CF3" s="465"/>
      <c r="CG3" s="465"/>
      <c r="CH3" s="465"/>
      <c r="CI3" s="465"/>
    </row>
    <row r="4" spans="1:87" ht="5.45" customHeight="1" thickBot="1" x14ac:dyDescent="0.2">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row>
    <row r="5" spans="1:87" ht="31.5" customHeight="1" thickBot="1" x14ac:dyDescent="0.2">
      <c r="A5" s="365" t="s">
        <v>104</v>
      </c>
      <c r="B5" s="366"/>
      <c r="C5" s="366"/>
      <c r="D5" s="366"/>
      <c r="E5" s="366"/>
      <c r="F5" s="366"/>
      <c r="G5" s="370"/>
      <c r="H5" s="371"/>
      <c r="I5" s="372"/>
      <c r="J5" s="365" t="s">
        <v>105</v>
      </c>
      <c r="K5" s="366"/>
      <c r="L5" s="366"/>
      <c r="M5" s="366"/>
      <c r="N5" s="366"/>
      <c r="O5" s="366"/>
      <c r="P5" s="367"/>
      <c r="Q5" s="368"/>
      <c r="R5" s="369"/>
      <c r="S5" s="373" t="s">
        <v>1</v>
      </c>
      <c r="T5" s="374"/>
      <c r="U5" s="374"/>
      <c r="V5" s="374"/>
      <c r="W5" s="374"/>
      <c r="X5" s="374"/>
      <c r="Y5" s="374"/>
      <c r="Z5" s="374"/>
      <c r="AA5" s="374"/>
      <c r="AB5" s="374"/>
      <c r="AC5" s="374"/>
      <c r="AD5" s="374"/>
      <c r="AE5" s="374"/>
      <c r="AF5" s="396"/>
      <c r="AG5" s="368"/>
      <c r="AH5" s="368"/>
      <c r="AI5" s="368"/>
      <c r="AJ5" s="368"/>
      <c r="AK5" s="368"/>
      <c r="AL5" s="368"/>
      <c r="AM5" s="368"/>
      <c r="AN5" s="368"/>
      <c r="AO5" s="368"/>
      <c r="AP5" s="368"/>
      <c r="AQ5" s="368"/>
      <c r="AR5" s="368"/>
      <c r="AS5" s="368"/>
      <c r="AT5" s="368"/>
      <c r="AU5" s="368"/>
      <c r="AV5" s="368"/>
      <c r="AW5" s="368"/>
      <c r="AX5" s="369"/>
      <c r="AY5" s="471" t="s">
        <v>0</v>
      </c>
      <c r="AZ5" s="472"/>
      <c r="BA5" s="472"/>
      <c r="BB5" s="472"/>
      <c r="BC5" s="472"/>
      <c r="BD5" s="472"/>
      <c r="BE5" s="472"/>
      <c r="BF5" s="472"/>
      <c r="BG5" s="472"/>
      <c r="BH5" s="472"/>
      <c r="BI5" s="469"/>
      <c r="BJ5" s="469"/>
      <c r="BK5" s="469"/>
      <c r="BL5" s="469"/>
      <c r="BM5" s="469"/>
      <c r="BN5" s="469"/>
      <c r="BO5" s="470"/>
      <c r="BP5" s="485" t="s">
        <v>156</v>
      </c>
      <c r="BQ5" s="486"/>
      <c r="BR5" s="486"/>
      <c r="BS5" s="486"/>
      <c r="BT5" s="486"/>
      <c r="BU5" s="486"/>
      <c r="BV5" s="486"/>
      <c r="BW5" s="486"/>
      <c r="BX5" s="486"/>
      <c r="BY5" s="486"/>
      <c r="BZ5" s="487"/>
      <c r="CA5" s="396"/>
      <c r="CB5" s="368"/>
      <c r="CC5" s="368"/>
      <c r="CD5" s="368"/>
      <c r="CE5" s="368"/>
      <c r="CF5" s="368"/>
      <c r="CG5" s="368"/>
      <c r="CH5" s="368"/>
      <c r="CI5" s="369"/>
    </row>
    <row r="6" spans="1:87" ht="6" customHeight="1" thickBot="1" x14ac:dyDescent="0.2">
      <c r="A6" s="45"/>
      <c r="B6" s="45"/>
      <c r="C6" s="45"/>
      <c r="D6" s="45"/>
      <c r="E6" s="45"/>
      <c r="F6" s="45"/>
      <c r="G6" s="45"/>
      <c r="H6" s="45"/>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7"/>
      <c r="BJ6" s="47"/>
      <c r="BK6" s="47"/>
      <c r="BL6" s="47"/>
      <c r="BM6" s="47"/>
      <c r="BN6" s="47"/>
      <c r="BO6" s="47"/>
      <c r="BP6" s="47"/>
      <c r="BQ6" s="47"/>
      <c r="BR6" s="47"/>
      <c r="BS6" s="47"/>
      <c r="BT6" s="47"/>
      <c r="BU6" s="47"/>
      <c r="BV6" s="46"/>
      <c r="BW6" s="46"/>
      <c r="BX6" s="46"/>
      <c r="BY6" s="23"/>
      <c r="BZ6" s="24"/>
      <c r="CA6" s="24"/>
      <c r="CB6" s="24"/>
      <c r="CC6" s="24"/>
      <c r="CD6" s="24"/>
      <c r="CE6" s="24"/>
      <c r="CF6" s="24"/>
      <c r="CG6" s="22"/>
      <c r="CH6" s="22"/>
      <c r="CI6" s="22"/>
    </row>
    <row r="7" spans="1:87" ht="32.1" customHeight="1" thickBot="1" x14ac:dyDescent="0.2">
      <c r="A7" s="387" t="s">
        <v>50</v>
      </c>
      <c r="B7" s="388"/>
      <c r="C7" s="388"/>
      <c r="D7" s="388"/>
      <c r="E7" s="388"/>
      <c r="F7" s="388"/>
      <c r="G7" s="388"/>
      <c r="H7" s="389"/>
      <c r="I7" s="407" t="s">
        <v>114</v>
      </c>
      <c r="J7" s="408"/>
      <c r="K7" s="408"/>
      <c r="L7" s="408"/>
      <c r="M7" s="408"/>
      <c r="N7" s="408"/>
      <c r="O7" s="408"/>
      <c r="P7" s="408"/>
      <c r="Q7" s="409"/>
      <c r="R7" s="367"/>
      <c r="S7" s="368"/>
      <c r="T7" s="368"/>
      <c r="U7" s="369"/>
      <c r="V7" s="412" t="s">
        <v>34</v>
      </c>
      <c r="W7" s="413"/>
      <c r="X7" s="413"/>
      <c r="Y7" s="413"/>
      <c r="Z7" s="413"/>
      <c r="AA7" s="413"/>
      <c r="AB7" s="413"/>
      <c r="AC7" s="413"/>
      <c r="AD7" s="413"/>
      <c r="AE7" s="413"/>
      <c r="AF7" s="413"/>
      <c r="AG7" s="413"/>
      <c r="AH7" s="413"/>
      <c r="AI7" s="413"/>
      <c r="AJ7" s="447" t="s">
        <v>152</v>
      </c>
      <c r="AK7" s="448"/>
      <c r="AL7" s="448"/>
      <c r="AM7" s="448"/>
      <c r="AN7" s="448"/>
      <c r="AO7" s="448"/>
      <c r="AP7" s="448"/>
      <c r="AQ7" s="448"/>
      <c r="AR7" s="448"/>
      <c r="AS7" s="448"/>
      <c r="AT7" s="448"/>
      <c r="AU7" s="448"/>
      <c r="AV7" s="448"/>
      <c r="AW7" s="448"/>
      <c r="AX7" s="448"/>
      <c r="AY7" s="448"/>
      <c r="AZ7" s="448"/>
      <c r="BA7" s="448"/>
      <c r="BB7" s="448"/>
      <c r="BC7" s="448"/>
      <c r="BD7" s="448"/>
      <c r="BE7" s="448"/>
      <c r="BF7" s="448"/>
      <c r="BG7" s="448"/>
      <c r="BH7" s="448"/>
      <c r="BI7" s="448"/>
      <c r="BJ7" s="448"/>
      <c r="BK7" s="448"/>
      <c r="BL7" s="448"/>
      <c r="BM7" s="448"/>
      <c r="BN7" s="448"/>
      <c r="BO7" s="448"/>
      <c r="BP7" s="448"/>
      <c r="BQ7" s="448"/>
      <c r="BR7" s="448"/>
      <c r="BS7" s="448"/>
      <c r="BT7" s="448"/>
      <c r="BU7" s="448"/>
      <c r="BV7" s="448"/>
      <c r="BW7" s="448"/>
      <c r="BX7" s="448"/>
      <c r="BY7" s="448"/>
      <c r="BZ7" s="448"/>
      <c r="CA7" s="448"/>
      <c r="CB7" s="448"/>
      <c r="CC7" s="448"/>
      <c r="CD7" s="448"/>
      <c r="CE7" s="448"/>
      <c r="CF7" s="448"/>
      <c r="CG7" s="448"/>
      <c r="CH7" s="448"/>
      <c r="CI7" s="449"/>
    </row>
    <row r="8" spans="1:87" ht="5.45" customHeight="1" thickBot="1" x14ac:dyDescent="0.2">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row>
    <row r="9" spans="1:87" ht="12" customHeight="1" x14ac:dyDescent="0.15">
      <c r="A9" s="390" t="s">
        <v>2</v>
      </c>
      <c r="B9" s="391"/>
      <c r="C9" s="391"/>
      <c r="D9" s="391"/>
      <c r="E9" s="391"/>
      <c r="F9" s="391"/>
      <c r="G9" s="391"/>
      <c r="H9" s="391"/>
      <c r="I9" s="179"/>
      <c r="J9" s="179"/>
      <c r="K9" s="179"/>
      <c r="L9" s="179"/>
      <c r="M9" s="179"/>
      <c r="N9" s="179"/>
      <c r="O9" s="179"/>
      <c r="P9" s="179"/>
      <c r="Q9" s="179"/>
      <c r="R9" s="179"/>
      <c r="S9" s="179"/>
      <c r="T9" s="397" t="s">
        <v>4</v>
      </c>
      <c r="U9" s="397"/>
      <c r="V9" s="397"/>
      <c r="W9" s="397"/>
      <c r="X9" s="397"/>
      <c r="Y9" s="397"/>
      <c r="Z9" s="397"/>
      <c r="AA9" s="397"/>
      <c r="AB9" s="397"/>
      <c r="AC9" s="397"/>
      <c r="AD9" s="397" t="s">
        <v>24</v>
      </c>
      <c r="AE9" s="397"/>
      <c r="AF9" s="397"/>
      <c r="AG9" s="397"/>
      <c r="AH9" s="397"/>
      <c r="AI9" s="397"/>
      <c r="AJ9" s="397"/>
      <c r="AK9" s="397"/>
      <c r="AL9" s="397"/>
      <c r="AM9" s="397"/>
      <c r="AN9" s="397"/>
      <c r="AO9" s="397"/>
      <c r="AP9" s="397"/>
      <c r="AQ9" s="397" t="s">
        <v>5</v>
      </c>
      <c r="AR9" s="397"/>
      <c r="AS9" s="397"/>
      <c r="AT9" s="397"/>
      <c r="AU9" s="397"/>
      <c r="AV9" s="397"/>
      <c r="AW9" s="397"/>
      <c r="AX9" s="397"/>
      <c r="AY9" s="397"/>
      <c r="AZ9" s="473" t="s">
        <v>31</v>
      </c>
      <c r="BA9" s="391"/>
      <c r="BB9" s="391"/>
      <c r="BC9" s="391"/>
      <c r="BD9" s="391"/>
      <c r="BE9" s="391"/>
      <c r="BF9" s="391"/>
      <c r="BG9" s="391"/>
      <c r="BH9" s="391"/>
      <c r="BI9" s="473" t="s">
        <v>34</v>
      </c>
      <c r="BJ9" s="391"/>
      <c r="BK9" s="391"/>
      <c r="BL9" s="391"/>
      <c r="BM9" s="391"/>
      <c r="BN9" s="391"/>
      <c r="BO9" s="391"/>
      <c r="BP9" s="391"/>
      <c r="BQ9" s="391"/>
      <c r="BR9" s="391"/>
      <c r="BS9" s="391"/>
      <c r="BT9" s="391"/>
      <c r="BU9" s="391"/>
      <c r="BV9" s="391"/>
      <c r="BW9" s="391"/>
      <c r="BX9" s="391"/>
      <c r="BY9" s="391"/>
      <c r="BZ9" s="391"/>
      <c r="CA9" s="391"/>
      <c r="CB9" s="391"/>
      <c r="CC9" s="391"/>
      <c r="CD9" s="391"/>
      <c r="CE9" s="391"/>
      <c r="CF9" s="391"/>
      <c r="CG9" s="391"/>
      <c r="CH9" s="391"/>
      <c r="CI9" s="474"/>
    </row>
    <row r="10" spans="1:87" ht="13.5" customHeight="1" x14ac:dyDescent="0.15">
      <c r="A10" s="392"/>
      <c r="B10" s="393"/>
      <c r="C10" s="393"/>
      <c r="D10" s="393"/>
      <c r="E10" s="393"/>
      <c r="F10" s="393"/>
      <c r="G10" s="393"/>
      <c r="H10" s="393"/>
      <c r="I10" s="376" t="s">
        <v>3</v>
      </c>
      <c r="J10" s="377"/>
      <c r="K10" s="377"/>
      <c r="L10" s="377"/>
      <c r="M10" s="377"/>
      <c r="N10" s="377"/>
      <c r="O10" s="377"/>
      <c r="P10" s="377"/>
      <c r="Q10" s="377"/>
      <c r="R10" s="377"/>
      <c r="S10" s="377"/>
      <c r="T10" s="398"/>
      <c r="U10" s="398"/>
      <c r="V10" s="398"/>
      <c r="W10" s="398"/>
      <c r="X10" s="398"/>
      <c r="Y10" s="398"/>
      <c r="Z10" s="398"/>
      <c r="AA10" s="398"/>
      <c r="AB10" s="398"/>
      <c r="AC10" s="398"/>
      <c r="AD10" s="398"/>
      <c r="AE10" s="398"/>
      <c r="AF10" s="398"/>
      <c r="AG10" s="398"/>
      <c r="AH10" s="398"/>
      <c r="AI10" s="398"/>
      <c r="AJ10" s="398"/>
      <c r="AK10" s="398"/>
      <c r="AL10" s="398"/>
      <c r="AM10" s="398"/>
      <c r="AN10" s="398"/>
      <c r="AO10" s="398"/>
      <c r="AP10" s="398"/>
      <c r="AQ10" s="398"/>
      <c r="AR10" s="398"/>
      <c r="AS10" s="398"/>
      <c r="AT10" s="398"/>
      <c r="AU10" s="398"/>
      <c r="AV10" s="398"/>
      <c r="AW10" s="398"/>
      <c r="AX10" s="398"/>
      <c r="AY10" s="398"/>
      <c r="AZ10" s="475"/>
      <c r="BA10" s="393"/>
      <c r="BB10" s="393"/>
      <c r="BC10" s="393"/>
      <c r="BD10" s="393"/>
      <c r="BE10" s="393"/>
      <c r="BF10" s="393"/>
      <c r="BG10" s="393"/>
      <c r="BH10" s="393"/>
      <c r="BI10" s="475"/>
      <c r="BJ10" s="393"/>
      <c r="BK10" s="393"/>
      <c r="BL10" s="393"/>
      <c r="BM10" s="393"/>
      <c r="BN10" s="393"/>
      <c r="BO10" s="393"/>
      <c r="BP10" s="393"/>
      <c r="BQ10" s="393"/>
      <c r="BR10" s="393"/>
      <c r="BS10" s="393"/>
      <c r="BT10" s="393"/>
      <c r="BU10" s="393"/>
      <c r="BV10" s="393"/>
      <c r="BW10" s="393"/>
      <c r="BX10" s="393"/>
      <c r="BY10" s="393"/>
      <c r="BZ10" s="393"/>
      <c r="CA10" s="393"/>
      <c r="CB10" s="393"/>
      <c r="CC10" s="393"/>
      <c r="CD10" s="393"/>
      <c r="CE10" s="393"/>
      <c r="CF10" s="393"/>
      <c r="CG10" s="393"/>
      <c r="CH10" s="393"/>
      <c r="CI10" s="476"/>
    </row>
    <row r="11" spans="1:87" ht="19.5" customHeight="1" thickBot="1" x14ac:dyDescent="0.2">
      <c r="A11" s="394"/>
      <c r="B11" s="395"/>
      <c r="C11" s="395"/>
      <c r="D11" s="395"/>
      <c r="E11" s="395"/>
      <c r="F11" s="395"/>
      <c r="G11" s="395"/>
      <c r="H11" s="395"/>
      <c r="I11" s="395"/>
      <c r="J11" s="395"/>
      <c r="K11" s="395"/>
      <c r="L11" s="395"/>
      <c r="M11" s="395"/>
      <c r="N11" s="395"/>
      <c r="O11" s="395"/>
      <c r="P11" s="395"/>
      <c r="Q11" s="395"/>
      <c r="R11" s="395"/>
      <c r="S11" s="395"/>
      <c r="T11" s="395"/>
      <c r="U11" s="395"/>
      <c r="V11" s="395"/>
      <c r="W11" s="395"/>
      <c r="X11" s="395"/>
      <c r="Y11" s="395"/>
      <c r="Z11" s="395"/>
      <c r="AA11" s="395"/>
      <c r="AB11" s="395"/>
      <c r="AC11" s="395"/>
      <c r="AD11" s="399"/>
      <c r="AE11" s="399"/>
      <c r="AF11" s="399"/>
      <c r="AG11" s="399"/>
      <c r="AH11" s="399"/>
      <c r="AI11" s="399"/>
      <c r="AJ11" s="399"/>
      <c r="AK11" s="399"/>
      <c r="AL11" s="399"/>
      <c r="AM11" s="399"/>
      <c r="AN11" s="399"/>
      <c r="AO11" s="399"/>
      <c r="AP11" s="399"/>
      <c r="AQ11" s="481" t="s">
        <v>49</v>
      </c>
      <c r="AR11" s="481"/>
      <c r="AS11" s="481"/>
      <c r="AT11" s="481"/>
      <c r="AU11" s="481"/>
      <c r="AV11" s="481"/>
      <c r="AW11" s="481"/>
      <c r="AX11" s="481"/>
      <c r="AY11" s="481"/>
      <c r="AZ11" s="482"/>
      <c r="BA11" s="483"/>
      <c r="BB11" s="483"/>
      <c r="BC11" s="483"/>
      <c r="BD11" s="483"/>
      <c r="BE11" s="483"/>
      <c r="BF11" s="483"/>
      <c r="BG11" s="483"/>
      <c r="BH11" s="483"/>
      <c r="BI11" s="440" t="s">
        <v>115</v>
      </c>
      <c r="BJ11" s="441"/>
      <c r="BK11" s="441"/>
      <c r="BL11" s="441"/>
      <c r="BM11" s="441"/>
      <c r="BN11" s="441"/>
      <c r="BO11" s="441"/>
      <c r="BP11" s="441"/>
      <c r="BQ11" s="441"/>
      <c r="BR11" s="441"/>
      <c r="BS11" s="441"/>
      <c r="BT11" s="441"/>
      <c r="BU11" s="441"/>
      <c r="BV11" s="441"/>
      <c r="BW11" s="441"/>
      <c r="BX11" s="441"/>
      <c r="BY11" s="441"/>
      <c r="BZ11" s="441"/>
      <c r="CA11" s="441"/>
      <c r="CB11" s="441"/>
      <c r="CC11" s="441"/>
      <c r="CD11" s="441"/>
      <c r="CE11" s="441"/>
      <c r="CF11" s="441"/>
      <c r="CG11" s="441"/>
      <c r="CH11" s="441"/>
      <c r="CI11" s="442"/>
    </row>
    <row r="12" spans="1:87" ht="5.45" customHeight="1" x14ac:dyDescent="0.15">
      <c r="A12" s="55"/>
      <c r="B12" s="55"/>
      <c r="C12" s="55"/>
      <c r="D12" s="55"/>
      <c r="E12" s="55"/>
      <c r="F12" s="55"/>
      <c r="G12" s="55"/>
      <c r="H12" s="55"/>
      <c r="I12" s="55"/>
      <c r="J12" s="55"/>
      <c r="K12" s="55"/>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55"/>
      <c r="CA12" s="55"/>
      <c r="CB12" s="55"/>
      <c r="CC12" s="55"/>
      <c r="CD12" s="55"/>
      <c r="CE12" s="55"/>
      <c r="CF12" s="55"/>
      <c r="CG12" s="55"/>
      <c r="CH12" s="55"/>
      <c r="CI12" s="55"/>
    </row>
    <row r="13" spans="1:87" ht="18.95" customHeight="1" thickBot="1" x14ac:dyDescent="0.2">
      <c r="A13" s="55" t="s">
        <v>138</v>
      </c>
      <c r="B13" s="55"/>
      <c r="C13" s="55"/>
      <c r="D13" s="55"/>
      <c r="E13" s="55"/>
      <c r="F13" s="55"/>
      <c r="G13" s="55"/>
      <c r="H13" s="55"/>
      <c r="I13" s="55"/>
      <c r="J13" s="55"/>
      <c r="K13" s="55"/>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55"/>
      <c r="CA13" s="55"/>
      <c r="CB13" s="55"/>
      <c r="CC13" s="55"/>
      <c r="CD13" s="55"/>
      <c r="CE13" s="55"/>
      <c r="CF13" s="55"/>
      <c r="CG13" s="55"/>
      <c r="CH13" s="55"/>
      <c r="CI13" s="55"/>
    </row>
    <row r="14" spans="1:87" ht="26.1" customHeight="1" x14ac:dyDescent="0.15">
      <c r="A14" s="141" t="s">
        <v>158</v>
      </c>
      <c r="B14" s="142"/>
      <c r="C14" s="143"/>
      <c r="D14" s="178" t="s">
        <v>10</v>
      </c>
      <c r="E14" s="179"/>
      <c r="F14" s="179"/>
      <c r="G14" s="179"/>
      <c r="H14" s="179"/>
      <c r="I14" s="179"/>
      <c r="J14" s="179"/>
      <c r="K14" s="375"/>
      <c r="L14" s="212" t="s">
        <v>109</v>
      </c>
      <c r="M14" s="179"/>
      <c r="N14" s="179"/>
      <c r="O14" s="179"/>
      <c r="P14" s="179"/>
      <c r="Q14" s="179"/>
      <c r="R14" s="179"/>
      <c r="S14" s="179"/>
      <c r="T14" s="179"/>
      <c r="U14" s="179"/>
      <c r="V14" s="179"/>
      <c r="W14" s="450" t="s">
        <v>110</v>
      </c>
      <c r="X14" s="451"/>
      <c r="Y14" s="451"/>
      <c r="Z14" s="451"/>
      <c r="AA14" s="451"/>
      <c r="AB14" s="451"/>
      <c r="AC14" s="451"/>
      <c r="AD14" s="451"/>
      <c r="AE14" s="451"/>
      <c r="AF14" s="451"/>
      <c r="AG14" s="451"/>
      <c r="AH14" s="451"/>
      <c r="AI14" s="451"/>
      <c r="AJ14" s="451"/>
      <c r="AK14" s="451"/>
      <c r="AL14" s="451"/>
      <c r="AM14" s="451"/>
      <c r="AN14" s="451"/>
      <c r="AO14" s="452"/>
      <c r="AP14" s="180" t="s">
        <v>157</v>
      </c>
      <c r="AQ14" s="397"/>
      <c r="AR14" s="397"/>
      <c r="AS14" s="397"/>
      <c r="AT14" s="397"/>
      <c r="AU14" s="397"/>
      <c r="AV14" s="397"/>
      <c r="AW14" s="397"/>
      <c r="AX14" s="397"/>
      <c r="AY14" s="397"/>
      <c r="AZ14" s="397"/>
      <c r="BA14" s="397"/>
      <c r="BB14" s="397"/>
      <c r="BC14" s="397"/>
      <c r="BD14" s="397"/>
      <c r="BE14" s="397"/>
      <c r="BF14" s="397"/>
      <c r="BG14" s="397"/>
      <c r="BH14" s="397"/>
      <c r="BI14" s="397"/>
      <c r="BJ14" s="397"/>
      <c r="BK14" s="397"/>
      <c r="BL14" s="397"/>
      <c r="BM14" s="397"/>
      <c r="BN14" s="397"/>
      <c r="BO14" s="480"/>
      <c r="BP14" s="480"/>
      <c r="BQ14" s="480"/>
      <c r="BR14" s="480"/>
      <c r="BS14" s="473"/>
      <c r="BT14" s="477" t="s">
        <v>103</v>
      </c>
      <c r="BU14" s="237"/>
      <c r="BV14" s="237"/>
      <c r="BW14" s="237"/>
      <c r="BX14" s="251" t="s">
        <v>21</v>
      </c>
      <c r="BY14" s="251"/>
      <c r="BZ14" s="251"/>
      <c r="CA14" s="251"/>
      <c r="CB14" s="251"/>
      <c r="CC14" s="251"/>
      <c r="CD14" s="251"/>
      <c r="CE14" s="478"/>
      <c r="CF14" s="55"/>
      <c r="CG14" s="55"/>
      <c r="CH14" s="55"/>
      <c r="CI14" s="55"/>
    </row>
    <row r="15" spans="1:87" ht="34.5" customHeight="1" x14ac:dyDescent="0.15">
      <c r="A15" s="144"/>
      <c r="B15" s="145"/>
      <c r="C15" s="146"/>
      <c r="D15" s="376"/>
      <c r="E15" s="377"/>
      <c r="F15" s="377"/>
      <c r="G15" s="377"/>
      <c r="H15" s="377"/>
      <c r="I15" s="377"/>
      <c r="J15" s="377"/>
      <c r="K15" s="378"/>
      <c r="L15" s="403" t="s">
        <v>101</v>
      </c>
      <c r="M15" s="404"/>
      <c r="N15" s="404"/>
      <c r="O15" s="404"/>
      <c r="P15" s="404"/>
      <c r="Q15" s="410" t="s">
        <v>139</v>
      </c>
      <c r="R15" s="411"/>
      <c r="S15" s="411"/>
      <c r="T15" s="411"/>
      <c r="U15" s="411"/>
      <c r="V15" s="411"/>
      <c r="W15" s="411"/>
      <c r="X15" s="411"/>
      <c r="Y15" s="411"/>
      <c r="Z15" s="411"/>
      <c r="AA15" s="411"/>
      <c r="AB15" s="411"/>
      <c r="AC15" s="411"/>
      <c r="AD15" s="411"/>
      <c r="AE15" s="411"/>
      <c r="AF15" s="411"/>
      <c r="AG15" s="411"/>
      <c r="AH15" s="411"/>
      <c r="AI15" s="411"/>
      <c r="AJ15" s="411"/>
      <c r="AK15" s="48"/>
      <c r="AL15" s="48"/>
      <c r="AM15" s="48"/>
      <c r="AN15" s="48"/>
      <c r="AO15" s="49"/>
      <c r="AP15" s="433" t="s">
        <v>102</v>
      </c>
      <c r="AQ15" s="434"/>
      <c r="AR15" s="434"/>
      <c r="AS15" s="434"/>
      <c r="AT15" s="434"/>
      <c r="AU15" s="445" t="s">
        <v>140</v>
      </c>
      <c r="AV15" s="446"/>
      <c r="AW15" s="446"/>
      <c r="AX15" s="446"/>
      <c r="AY15" s="446"/>
      <c r="AZ15" s="446"/>
      <c r="BA15" s="446"/>
      <c r="BB15" s="446"/>
      <c r="BC15" s="446"/>
      <c r="BD15" s="446"/>
      <c r="BE15" s="446"/>
      <c r="BF15" s="446"/>
      <c r="BG15" s="446"/>
      <c r="BH15" s="446"/>
      <c r="BI15" s="446"/>
      <c r="BJ15" s="446"/>
      <c r="BK15" s="446"/>
      <c r="BL15" s="446"/>
      <c r="BM15" s="446"/>
      <c r="BN15" s="446"/>
      <c r="BO15" s="48"/>
      <c r="BP15" s="48"/>
      <c r="BQ15" s="48"/>
      <c r="BR15" s="48"/>
      <c r="BS15" s="48"/>
      <c r="BT15" s="403"/>
      <c r="BU15" s="404"/>
      <c r="BV15" s="404"/>
      <c r="BW15" s="404"/>
      <c r="BX15" s="254"/>
      <c r="BY15" s="254"/>
      <c r="BZ15" s="254"/>
      <c r="CA15" s="254"/>
      <c r="CB15" s="254"/>
      <c r="CC15" s="254"/>
      <c r="CD15" s="254"/>
      <c r="CE15" s="479"/>
      <c r="CF15" s="55"/>
      <c r="CG15" s="55"/>
      <c r="CH15" s="55"/>
      <c r="CI15" s="55"/>
    </row>
    <row r="16" spans="1:87" ht="37.700000000000003" customHeight="1" x14ac:dyDescent="0.15">
      <c r="A16" s="144"/>
      <c r="B16" s="145"/>
      <c r="C16" s="146"/>
      <c r="D16" s="379"/>
      <c r="E16" s="380"/>
      <c r="F16" s="380"/>
      <c r="G16" s="380"/>
      <c r="H16" s="380"/>
      <c r="I16" s="380"/>
      <c r="J16" s="380"/>
      <c r="K16" s="381"/>
      <c r="L16" s="405"/>
      <c r="M16" s="406"/>
      <c r="N16" s="406"/>
      <c r="O16" s="406"/>
      <c r="P16" s="406"/>
      <c r="Q16" s="386" t="s">
        <v>18</v>
      </c>
      <c r="R16" s="386"/>
      <c r="S16" s="386"/>
      <c r="T16" s="386"/>
      <c r="U16" s="386"/>
      <c r="V16" s="386" t="s">
        <v>19</v>
      </c>
      <c r="W16" s="386"/>
      <c r="X16" s="386"/>
      <c r="Y16" s="386"/>
      <c r="Z16" s="386"/>
      <c r="AA16" s="385" t="s">
        <v>20</v>
      </c>
      <c r="AB16" s="385"/>
      <c r="AC16" s="385"/>
      <c r="AD16" s="385"/>
      <c r="AE16" s="385"/>
      <c r="AF16" s="400" t="s">
        <v>153</v>
      </c>
      <c r="AG16" s="401"/>
      <c r="AH16" s="401"/>
      <c r="AI16" s="401"/>
      <c r="AJ16" s="402"/>
      <c r="AK16" s="382" t="s">
        <v>154</v>
      </c>
      <c r="AL16" s="383"/>
      <c r="AM16" s="383"/>
      <c r="AN16" s="383"/>
      <c r="AO16" s="384"/>
      <c r="AP16" s="435"/>
      <c r="AQ16" s="406"/>
      <c r="AR16" s="406"/>
      <c r="AS16" s="406"/>
      <c r="AT16" s="406"/>
      <c r="AU16" s="386" t="s">
        <v>18</v>
      </c>
      <c r="AV16" s="386"/>
      <c r="AW16" s="386"/>
      <c r="AX16" s="386"/>
      <c r="AY16" s="386"/>
      <c r="AZ16" s="386" t="s">
        <v>19</v>
      </c>
      <c r="BA16" s="386"/>
      <c r="BB16" s="386"/>
      <c r="BC16" s="386"/>
      <c r="BD16" s="386"/>
      <c r="BE16" s="385" t="s">
        <v>20</v>
      </c>
      <c r="BF16" s="385"/>
      <c r="BG16" s="385"/>
      <c r="BH16" s="385"/>
      <c r="BI16" s="385"/>
      <c r="BJ16" s="400" t="s">
        <v>153</v>
      </c>
      <c r="BK16" s="401"/>
      <c r="BL16" s="401"/>
      <c r="BM16" s="401"/>
      <c r="BN16" s="402"/>
      <c r="BO16" s="382" t="s">
        <v>154</v>
      </c>
      <c r="BP16" s="383"/>
      <c r="BQ16" s="383"/>
      <c r="BR16" s="383"/>
      <c r="BS16" s="383"/>
      <c r="BT16" s="403"/>
      <c r="BU16" s="404"/>
      <c r="BV16" s="404"/>
      <c r="BW16" s="404"/>
      <c r="BX16" s="254"/>
      <c r="BY16" s="254"/>
      <c r="BZ16" s="254"/>
      <c r="CA16" s="254"/>
      <c r="CB16" s="254"/>
      <c r="CC16" s="254"/>
      <c r="CD16" s="254"/>
      <c r="CE16" s="479"/>
      <c r="CF16" s="55"/>
      <c r="CG16" s="55"/>
      <c r="CH16" s="55"/>
      <c r="CI16" s="55"/>
    </row>
    <row r="17" spans="1:87" ht="17.25" customHeight="1" x14ac:dyDescent="0.15">
      <c r="A17" s="144"/>
      <c r="B17" s="145"/>
      <c r="C17" s="146"/>
      <c r="D17" s="430" t="s">
        <v>141</v>
      </c>
      <c r="E17" s="431"/>
      <c r="F17" s="431"/>
      <c r="G17" s="431"/>
      <c r="H17" s="431"/>
      <c r="I17" s="431"/>
      <c r="J17" s="431"/>
      <c r="K17" s="432"/>
      <c r="L17" s="424"/>
      <c r="M17" s="425"/>
      <c r="N17" s="425"/>
      <c r="O17" s="425"/>
      <c r="P17" s="426"/>
      <c r="Q17" s="415"/>
      <c r="R17" s="416"/>
      <c r="S17" s="416"/>
      <c r="T17" s="416"/>
      <c r="U17" s="416"/>
      <c r="V17" s="416"/>
      <c r="W17" s="416"/>
      <c r="X17" s="416"/>
      <c r="Y17" s="416"/>
      <c r="Z17" s="416"/>
      <c r="AA17" s="416"/>
      <c r="AB17" s="416"/>
      <c r="AC17" s="416"/>
      <c r="AD17" s="416"/>
      <c r="AE17" s="416"/>
      <c r="AF17" s="416"/>
      <c r="AG17" s="416"/>
      <c r="AH17" s="416"/>
      <c r="AI17" s="416"/>
      <c r="AJ17" s="416"/>
      <c r="AK17" s="416"/>
      <c r="AL17" s="416"/>
      <c r="AM17" s="416"/>
      <c r="AN17" s="416"/>
      <c r="AO17" s="417"/>
      <c r="AP17" s="438"/>
      <c r="AQ17" s="439"/>
      <c r="AR17" s="439"/>
      <c r="AS17" s="439"/>
      <c r="AT17" s="439"/>
      <c r="AU17" s="415"/>
      <c r="AV17" s="416"/>
      <c r="AW17" s="416"/>
      <c r="AX17" s="416"/>
      <c r="AY17" s="416"/>
      <c r="AZ17" s="416"/>
      <c r="BA17" s="416"/>
      <c r="BB17" s="416"/>
      <c r="BC17" s="416"/>
      <c r="BD17" s="416"/>
      <c r="BE17" s="416"/>
      <c r="BF17" s="416"/>
      <c r="BG17" s="416"/>
      <c r="BH17" s="416"/>
      <c r="BI17" s="416"/>
      <c r="BJ17" s="416"/>
      <c r="BK17" s="416"/>
      <c r="BL17" s="416"/>
      <c r="BM17" s="416"/>
      <c r="BN17" s="416"/>
      <c r="BO17" s="416"/>
      <c r="BP17" s="416"/>
      <c r="BQ17" s="416"/>
      <c r="BR17" s="416"/>
      <c r="BS17" s="417"/>
      <c r="BT17" s="414">
        <f>SUM(AP17:BS17)-SUM(L17:AO17)</f>
        <v>0</v>
      </c>
      <c r="BU17" s="414"/>
      <c r="BV17" s="414"/>
      <c r="BW17" s="414"/>
      <c r="BX17" s="443"/>
      <c r="BY17" s="443"/>
      <c r="BZ17" s="443"/>
      <c r="CA17" s="443"/>
      <c r="CB17" s="443"/>
      <c r="CC17" s="443"/>
      <c r="CD17" s="443"/>
      <c r="CE17" s="444"/>
      <c r="CF17" s="55"/>
      <c r="CG17" s="55"/>
      <c r="CH17" s="55"/>
      <c r="CI17" s="55"/>
    </row>
    <row r="18" spans="1:87" ht="17.25" customHeight="1" x14ac:dyDescent="0.15">
      <c r="A18" s="144"/>
      <c r="B18" s="145"/>
      <c r="C18" s="146"/>
      <c r="D18" s="13"/>
      <c r="E18" s="12"/>
      <c r="F18" s="421" t="s">
        <v>25</v>
      </c>
      <c r="G18" s="422"/>
      <c r="H18" s="422"/>
      <c r="I18" s="422"/>
      <c r="J18" s="422"/>
      <c r="K18" s="423"/>
      <c r="L18" s="427"/>
      <c r="M18" s="428"/>
      <c r="N18" s="428"/>
      <c r="O18" s="428"/>
      <c r="P18" s="429"/>
      <c r="Q18" s="418"/>
      <c r="R18" s="419"/>
      <c r="S18" s="419"/>
      <c r="T18" s="419"/>
      <c r="U18" s="419"/>
      <c r="V18" s="419"/>
      <c r="W18" s="419"/>
      <c r="X18" s="419"/>
      <c r="Y18" s="419"/>
      <c r="Z18" s="419"/>
      <c r="AA18" s="419"/>
      <c r="AB18" s="419"/>
      <c r="AC18" s="419"/>
      <c r="AD18" s="419"/>
      <c r="AE18" s="419"/>
      <c r="AF18" s="419"/>
      <c r="AG18" s="419"/>
      <c r="AH18" s="419"/>
      <c r="AI18" s="419"/>
      <c r="AJ18" s="419"/>
      <c r="AK18" s="419"/>
      <c r="AL18" s="419"/>
      <c r="AM18" s="419"/>
      <c r="AN18" s="419"/>
      <c r="AO18" s="420"/>
      <c r="AP18" s="436"/>
      <c r="AQ18" s="437"/>
      <c r="AR18" s="437"/>
      <c r="AS18" s="437"/>
      <c r="AT18" s="437"/>
      <c r="AU18" s="418"/>
      <c r="AV18" s="419"/>
      <c r="AW18" s="419"/>
      <c r="AX18" s="419"/>
      <c r="AY18" s="419"/>
      <c r="AZ18" s="419"/>
      <c r="BA18" s="419"/>
      <c r="BB18" s="419"/>
      <c r="BC18" s="419"/>
      <c r="BD18" s="419"/>
      <c r="BE18" s="419"/>
      <c r="BF18" s="419"/>
      <c r="BG18" s="419"/>
      <c r="BH18" s="419"/>
      <c r="BI18" s="419"/>
      <c r="BJ18" s="419"/>
      <c r="BK18" s="419"/>
      <c r="BL18" s="419"/>
      <c r="BM18" s="419"/>
      <c r="BN18" s="419"/>
      <c r="BO18" s="419"/>
      <c r="BP18" s="419"/>
      <c r="BQ18" s="419"/>
      <c r="BR18" s="419"/>
      <c r="BS18" s="420"/>
      <c r="BT18" s="414">
        <f>SUM(AP18:BS18)-SUM(L18:AO18)</f>
        <v>0</v>
      </c>
      <c r="BU18" s="414"/>
      <c r="BV18" s="414"/>
      <c r="BW18" s="414"/>
      <c r="BX18" s="467"/>
      <c r="BY18" s="467"/>
      <c r="BZ18" s="467"/>
      <c r="CA18" s="467"/>
      <c r="CB18" s="467"/>
      <c r="CC18" s="467"/>
      <c r="CD18" s="467"/>
      <c r="CE18" s="468"/>
      <c r="CF18" s="55"/>
      <c r="CG18" s="55"/>
      <c r="CH18" s="55"/>
      <c r="CI18" s="55"/>
    </row>
    <row r="19" spans="1:87" ht="20.100000000000001" customHeight="1" x14ac:dyDescent="0.15">
      <c r="A19" s="144"/>
      <c r="B19" s="145"/>
      <c r="C19" s="146"/>
      <c r="D19" s="41" t="s">
        <v>96</v>
      </c>
      <c r="E19" s="42"/>
      <c r="F19" s="8"/>
      <c r="G19" s="8"/>
      <c r="H19" s="8"/>
      <c r="I19" s="8"/>
      <c r="J19" s="8"/>
      <c r="K19" s="14"/>
      <c r="L19" s="311">
        <f>SUM(L20+L21+L22)</f>
        <v>0</v>
      </c>
      <c r="M19" s="302"/>
      <c r="N19" s="302"/>
      <c r="O19" s="302"/>
      <c r="P19" s="303"/>
      <c r="Q19" s="310">
        <f>SUM(Q20+Q21+Q22)</f>
        <v>0</v>
      </c>
      <c r="R19" s="310"/>
      <c r="S19" s="310"/>
      <c r="T19" s="310"/>
      <c r="U19" s="310"/>
      <c r="V19" s="301">
        <f>SUM(V20+V21+V22)</f>
        <v>0</v>
      </c>
      <c r="W19" s="302"/>
      <c r="X19" s="302"/>
      <c r="Y19" s="302"/>
      <c r="Z19" s="303"/>
      <c r="AA19" s="310">
        <f>SUM(AA20+AA21+AA22)</f>
        <v>0</v>
      </c>
      <c r="AB19" s="310"/>
      <c r="AC19" s="310"/>
      <c r="AD19" s="310"/>
      <c r="AE19" s="312"/>
      <c r="AF19" s="310">
        <f>SUM(AF20+AF21+AF22)</f>
        <v>0</v>
      </c>
      <c r="AG19" s="310"/>
      <c r="AH19" s="310"/>
      <c r="AI19" s="310"/>
      <c r="AJ19" s="310"/>
      <c r="AK19" s="301">
        <f>SUM(AK20+AK21+AK22)</f>
        <v>0</v>
      </c>
      <c r="AL19" s="302"/>
      <c r="AM19" s="302"/>
      <c r="AN19" s="302"/>
      <c r="AO19" s="303"/>
      <c r="AP19" s="484">
        <f>SUM(AP20+AP21+AP22)</f>
        <v>0</v>
      </c>
      <c r="AQ19" s="310"/>
      <c r="AR19" s="310"/>
      <c r="AS19" s="310"/>
      <c r="AT19" s="310"/>
      <c r="AU19" s="301">
        <f>SUM(AU20+AU21+AU22)</f>
        <v>0</v>
      </c>
      <c r="AV19" s="302"/>
      <c r="AW19" s="302"/>
      <c r="AX19" s="302"/>
      <c r="AY19" s="303"/>
      <c r="AZ19" s="310">
        <f>SUM(AZ20+AZ21+AZ22)</f>
        <v>0</v>
      </c>
      <c r="BA19" s="310"/>
      <c r="BB19" s="310"/>
      <c r="BC19" s="310"/>
      <c r="BD19" s="310"/>
      <c r="BE19" s="310">
        <f>SUM(BE20+BE21+BE22)</f>
        <v>0</v>
      </c>
      <c r="BF19" s="310"/>
      <c r="BG19" s="310"/>
      <c r="BH19" s="310"/>
      <c r="BI19" s="310"/>
      <c r="BJ19" s="310">
        <f>SUM(BJ20+BJ21+BJ22)</f>
        <v>0</v>
      </c>
      <c r="BK19" s="310"/>
      <c r="BL19" s="310"/>
      <c r="BM19" s="310"/>
      <c r="BN19" s="310"/>
      <c r="BO19" s="310">
        <f>SUM(BO20+BO21+BO22)</f>
        <v>0</v>
      </c>
      <c r="BP19" s="310"/>
      <c r="BQ19" s="310"/>
      <c r="BR19" s="310"/>
      <c r="BS19" s="464"/>
      <c r="BT19" s="461">
        <f>(AP19+MAX(AU19:BS19))-(L19+MAX(Q19:AO19))</f>
        <v>0</v>
      </c>
      <c r="BU19" s="462"/>
      <c r="BV19" s="462"/>
      <c r="BW19" s="462"/>
      <c r="BX19" s="496"/>
      <c r="BY19" s="496"/>
      <c r="BZ19" s="496"/>
      <c r="CA19" s="496"/>
      <c r="CB19" s="496"/>
      <c r="CC19" s="496"/>
      <c r="CD19" s="496"/>
      <c r="CE19" s="497"/>
      <c r="CF19" s="55"/>
      <c r="CG19" s="55"/>
      <c r="CH19" s="55"/>
      <c r="CI19" s="55"/>
    </row>
    <row r="20" spans="1:87" ht="17.25" customHeight="1" x14ac:dyDescent="0.15">
      <c r="A20" s="144"/>
      <c r="B20" s="145"/>
      <c r="C20" s="146"/>
      <c r="D20" s="1"/>
      <c r="E20" s="2"/>
      <c r="F20" s="11" t="s">
        <v>32</v>
      </c>
      <c r="G20" s="3"/>
      <c r="H20" s="3"/>
      <c r="I20" s="3"/>
      <c r="J20" s="3"/>
      <c r="K20" s="15"/>
      <c r="L20" s="297"/>
      <c r="M20" s="296"/>
      <c r="N20" s="296"/>
      <c r="O20" s="296"/>
      <c r="P20" s="296"/>
      <c r="Q20" s="296"/>
      <c r="R20" s="296"/>
      <c r="S20" s="296"/>
      <c r="T20" s="296"/>
      <c r="U20" s="296"/>
      <c r="V20" s="296"/>
      <c r="W20" s="296"/>
      <c r="X20" s="296"/>
      <c r="Y20" s="296"/>
      <c r="Z20" s="296"/>
      <c r="AA20" s="296"/>
      <c r="AB20" s="296"/>
      <c r="AC20" s="296"/>
      <c r="AD20" s="296"/>
      <c r="AE20" s="296"/>
      <c r="AF20" s="304"/>
      <c r="AG20" s="305"/>
      <c r="AH20" s="305"/>
      <c r="AI20" s="305"/>
      <c r="AJ20" s="306"/>
      <c r="AK20" s="298"/>
      <c r="AL20" s="299"/>
      <c r="AM20" s="299"/>
      <c r="AN20" s="299"/>
      <c r="AO20" s="300"/>
      <c r="AP20" s="459"/>
      <c r="AQ20" s="296"/>
      <c r="AR20" s="296"/>
      <c r="AS20" s="296"/>
      <c r="AT20" s="296"/>
      <c r="AU20" s="296"/>
      <c r="AV20" s="296"/>
      <c r="AW20" s="296"/>
      <c r="AX20" s="296"/>
      <c r="AY20" s="296"/>
      <c r="AZ20" s="296"/>
      <c r="BA20" s="296"/>
      <c r="BB20" s="296"/>
      <c r="BC20" s="296"/>
      <c r="BD20" s="296"/>
      <c r="BE20" s="296"/>
      <c r="BF20" s="296"/>
      <c r="BG20" s="296"/>
      <c r="BH20" s="296"/>
      <c r="BI20" s="296"/>
      <c r="BJ20" s="296"/>
      <c r="BK20" s="296"/>
      <c r="BL20" s="296"/>
      <c r="BM20" s="296"/>
      <c r="BN20" s="296"/>
      <c r="BO20" s="494"/>
      <c r="BP20" s="495"/>
      <c r="BQ20" s="495"/>
      <c r="BR20" s="495"/>
      <c r="BS20" s="495"/>
      <c r="BT20" s="460">
        <f>(AP20+MAX(AU20:BS20))-(L20+MAX(Q20:AO20))</f>
        <v>0</v>
      </c>
      <c r="BU20" s="456"/>
      <c r="BV20" s="456"/>
      <c r="BW20" s="456"/>
      <c r="BX20" s="491"/>
      <c r="BY20" s="492"/>
      <c r="BZ20" s="492"/>
      <c r="CA20" s="492"/>
      <c r="CB20" s="492"/>
      <c r="CC20" s="492"/>
      <c r="CD20" s="492"/>
      <c r="CE20" s="493"/>
      <c r="CF20" s="55"/>
      <c r="CG20" s="55"/>
      <c r="CH20" s="55"/>
      <c r="CI20" s="55"/>
    </row>
    <row r="21" spans="1:87" ht="17.25" customHeight="1" x14ac:dyDescent="0.15">
      <c r="A21" s="144"/>
      <c r="B21" s="145"/>
      <c r="C21" s="146"/>
      <c r="D21" s="1"/>
      <c r="E21" s="2"/>
      <c r="F21" s="11" t="s">
        <v>33</v>
      </c>
      <c r="G21" s="3"/>
      <c r="H21" s="3"/>
      <c r="I21" s="3"/>
      <c r="J21" s="3"/>
      <c r="K21" s="15"/>
      <c r="L21" s="297"/>
      <c r="M21" s="296"/>
      <c r="N21" s="296"/>
      <c r="O21" s="296"/>
      <c r="P21" s="296"/>
      <c r="Q21" s="296"/>
      <c r="R21" s="296"/>
      <c r="S21" s="296"/>
      <c r="T21" s="296"/>
      <c r="U21" s="296"/>
      <c r="V21" s="296"/>
      <c r="W21" s="296"/>
      <c r="X21" s="296"/>
      <c r="Y21" s="296"/>
      <c r="Z21" s="296"/>
      <c r="AA21" s="296"/>
      <c r="AB21" s="296"/>
      <c r="AC21" s="296"/>
      <c r="AD21" s="296"/>
      <c r="AE21" s="296"/>
      <c r="AF21" s="304"/>
      <c r="AG21" s="305"/>
      <c r="AH21" s="305"/>
      <c r="AI21" s="305"/>
      <c r="AJ21" s="306"/>
      <c r="AK21" s="298"/>
      <c r="AL21" s="299"/>
      <c r="AM21" s="299"/>
      <c r="AN21" s="299"/>
      <c r="AO21" s="300"/>
      <c r="AP21" s="459"/>
      <c r="AQ21" s="296"/>
      <c r="AR21" s="296"/>
      <c r="AS21" s="296"/>
      <c r="AT21" s="296"/>
      <c r="AU21" s="296"/>
      <c r="AV21" s="296"/>
      <c r="AW21" s="296"/>
      <c r="AX21" s="296"/>
      <c r="AY21" s="296"/>
      <c r="AZ21" s="296"/>
      <c r="BA21" s="296"/>
      <c r="BB21" s="296"/>
      <c r="BC21" s="296"/>
      <c r="BD21" s="296"/>
      <c r="BE21" s="296"/>
      <c r="BF21" s="296"/>
      <c r="BG21" s="296"/>
      <c r="BH21" s="296"/>
      <c r="BI21" s="296"/>
      <c r="BJ21" s="296"/>
      <c r="BK21" s="296"/>
      <c r="BL21" s="296"/>
      <c r="BM21" s="296"/>
      <c r="BN21" s="296"/>
      <c r="BO21" s="298"/>
      <c r="BP21" s="299"/>
      <c r="BQ21" s="299"/>
      <c r="BR21" s="299"/>
      <c r="BS21" s="299"/>
      <c r="BT21" s="460">
        <f>(AP21+MAX(AU21:BS21))-(L21+MAX(Q21:AO21))</f>
        <v>0</v>
      </c>
      <c r="BU21" s="456"/>
      <c r="BV21" s="456"/>
      <c r="BW21" s="456"/>
      <c r="BX21" s="488"/>
      <c r="BY21" s="489"/>
      <c r="BZ21" s="489"/>
      <c r="CA21" s="489"/>
      <c r="CB21" s="489"/>
      <c r="CC21" s="489"/>
      <c r="CD21" s="489"/>
      <c r="CE21" s="490"/>
      <c r="CF21" s="55"/>
      <c r="CG21" s="55"/>
      <c r="CH21" s="55"/>
      <c r="CI21" s="55"/>
    </row>
    <row r="22" spans="1:87" ht="21.95" customHeight="1" x14ac:dyDescent="0.15">
      <c r="A22" s="144"/>
      <c r="B22" s="145"/>
      <c r="C22" s="146"/>
      <c r="D22" s="1"/>
      <c r="E22" s="2"/>
      <c r="F22" s="318" t="s">
        <v>97</v>
      </c>
      <c r="G22" s="319"/>
      <c r="H22" s="319"/>
      <c r="I22" s="319"/>
      <c r="J22" s="319"/>
      <c r="K22" s="320"/>
      <c r="L22" s="323">
        <f>SUM(L23:P25)</f>
        <v>0</v>
      </c>
      <c r="M22" s="324"/>
      <c r="N22" s="324"/>
      <c r="O22" s="324"/>
      <c r="P22" s="324"/>
      <c r="Q22" s="307">
        <f>SUM(Q23:U25)</f>
        <v>0</v>
      </c>
      <c r="R22" s="308"/>
      <c r="S22" s="308"/>
      <c r="T22" s="308"/>
      <c r="U22" s="309"/>
      <c r="V22" s="307">
        <f>SUM(V23:Z25)</f>
        <v>0</v>
      </c>
      <c r="W22" s="308"/>
      <c r="X22" s="308"/>
      <c r="Y22" s="308"/>
      <c r="Z22" s="309"/>
      <c r="AA22" s="307">
        <f>SUM(AA23:AE25)</f>
        <v>0</v>
      </c>
      <c r="AB22" s="308"/>
      <c r="AC22" s="308"/>
      <c r="AD22" s="308"/>
      <c r="AE22" s="309"/>
      <c r="AF22" s="307">
        <f>SUM(AF23:AJ25)</f>
        <v>0</v>
      </c>
      <c r="AG22" s="308"/>
      <c r="AH22" s="308"/>
      <c r="AI22" s="308"/>
      <c r="AJ22" s="309"/>
      <c r="AK22" s="307">
        <f>SUM(AK23:AO25)</f>
        <v>0</v>
      </c>
      <c r="AL22" s="308"/>
      <c r="AM22" s="308"/>
      <c r="AN22" s="308"/>
      <c r="AO22" s="362"/>
      <c r="AP22" s="458">
        <f>SUM(AP23:AT25)</f>
        <v>0</v>
      </c>
      <c r="AQ22" s="308"/>
      <c r="AR22" s="308"/>
      <c r="AS22" s="308"/>
      <c r="AT22" s="309"/>
      <c r="AU22" s="307">
        <f>SUM(AU23:AY25)</f>
        <v>0</v>
      </c>
      <c r="AV22" s="308"/>
      <c r="AW22" s="308"/>
      <c r="AX22" s="308"/>
      <c r="AY22" s="309"/>
      <c r="AZ22" s="307">
        <f>SUM(AZ23:BD25)</f>
        <v>0</v>
      </c>
      <c r="BA22" s="308"/>
      <c r="BB22" s="308"/>
      <c r="BC22" s="308"/>
      <c r="BD22" s="309"/>
      <c r="BE22" s="307">
        <f>SUM(BE23:BI25)</f>
        <v>0</v>
      </c>
      <c r="BF22" s="308"/>
      <c r="BG22" s="308"/>
      <c r="BH22" s="308"/>
      <c r="BI22" s="309"/>
      <c r="BJ22" s="307">
        <f>SUM(BJ23:BN25)</f>
        <v>0</v>
      </c>
      <c r="BK22" s="308"/>
      <c r="BL22" s="308"/>
      <c r="BM22" s="308"/>
      <c r="BN22" s="309"/>
      <c r="BO22" s="307">
        <f>SUM(BO23:BS25)</f>
        <v>0</v>
      </c>
      <c r="BP22" s="308"/>
      <c r="BQ22" s="308"/>
      <c r="BR22" s="308"/>
      <c r="BS22" s="308"/>
      <c r="BT22" s="460">
        <f>(AP22+MAX(AU22:BS22))-(L22+MAX(Q22:AO22))</f>
        <v>0</v>
      </c>
      <c r="BU22" s="456"/>
      <c r="BV22" s="456"/>
      <c r="BW22" s="457"/>
      <c r="BX22" s="363"/>
      <c r="BY22" s="363"/>
      <c r="BZ22" s="363"/>
      <c r="CA22" s="363"/>
      <c r="CB22" s="363"/>
      <c r="CC22" s="363"/>
      <c r="CD22" s="363"/>
      <c r="CE22" s="364"/>
      <c r="CF22" s="55"/>
      <c r="CG22" s="55"/>
      <c r="CH22" s="55"/>
      <c r="CI22" s="55"/>
    </row>
    <row r="23" spans="1:87" ht="24.75" customHeight="1" x14ac:dyDescent="0.15">
      <c r="A23" s="144"/>
      <c r="B23" s="145"/>
      <c r="C23" s="146"/>
      <c r="D23" s="1"/>
      <c r="E23" s="9"/>
      <c r="F23" s="10"/>
      <c r="G23" s="330" t="s">
        <v>98</v>
      </c>
      <c r="H23" s="331"/>
      <c r="I23" s="331"/>
      <c r="J23" s="331"/>
      <c r="K23" s="332"/>
      <c r="L23" s="297"/>
      <c r="M23" s="296"/>
      <c r="N23" s="296"/>
      <c r="O23" s="296"/>
      <c r="P23" s="296"/>
      <c r="Q23" s="296"/>
      <c r="R23" s="296"/>
      <c r="S23" s="296"/>
      <c r="T23" s="296"/>
      <c r="U23" s="296"/>
      <c r="V23" s="296"/>
      <c r="W23" s="296"/>
      <c r="X23" s="296"/>
      <c r="Y23" s="296"/>
      <c r="Z23" s="296"/>
      <c r="AA23" s="296"/>
      <c r="AB23" s="296"/>
      <c r="AC23" s="296"/>
      <c r="AD23" s="296"/>
      <c r="AE23" s="296"/>
      <c r="AF23" s="304"/>
      <c r="AG23" s="305"/>
      <c r="AH23" s="305"/>
      <c r="AI23" s="305"/>
      <c r="AJ23" s="306"/>
      <c r="AK23" s="298"/>
      <c r="AL23" s="299"/>
      <c r="AM23" s="299"/>
      <c r="AN23" s="299"/>
      <c r="AO23" s="300"/>
      <c r="AP23" s="459"/>
      <c r="AQ23" s="296"/>
      <c r="AR23" s="296"/>
      <c r="AS23" s="296"/>
      <c r="AT23" s="296"/>
      <c r="AU23" s="296"/>
      <c r="AV23" s="296"/>
      <c r="AW23" s="296"/>
      <c r="AX23" s="296"/>
      <c r="AY23" s="296"/>
      <c r="AZ23" s="296"/>
      <c r="BA23" s="296"/>
      <c r="BB23" s="296"/>
      <c r="BC23" s="296"/>
      <c r="BD23" s="296"/>
      <c r="BE23" s="463"/>
      <c r="BF23" s="463"/>
      <c r="BG23" s="463"/>
      <c r="BH23" s="463"/>
      <c r="BI23" s="463"/>
      <c r="BJ23" s="304"/>
      <c r="BK23" s="305"/>
      <c r="BL23" s="305"/>
      <c r="BM23" s="305"/>
      <c r="BN23" s="306"/>
      <c r="BO23" s="298"/>
      <c r="BP23" s="299"/>
      <c r="BQ23" s="299"/>
      <c r="BR23" s="299"/>
      <c r="BS23" s="300"/>
      <c r="BT23" s="456">
        <f t="shared" ref="BT23:BT27" si="0">(AP23+MAX(AU23:BS23))-(L23+MAX(Q23:AO23))</f>
        <v>0</v>
      </c>
      <c r="BU23" s="456"/>
      <c r="BV23" s="456"/>
      <c r="BW23" s="457"/>
      <c r="BX23" s="360"/>
      <c r="BY23" s="360"/>
      <c r="BZ23" s="360"/>
      <c r="CA23" s="360"/>
      <c r="CB23" s="360"/>
      <c r="CC23" s="360"/>
      <c r="CD23" s="360"/>
      <c r="CE23" s="361"/>
      <c r="CF23" s="55"/>
      <c r="CG23" s="55"/>
      <c r="CH23" s="55"/>
      <c r="CI23" s="55"/>
    </row>
    <row r="24" spans="1:87" ht="17.100000000000001" customHeight="1" x14ac:dyDescent="0.15">
      <c r="A24" s="144"/>
      <c r="B24" s="145"/>
      <c r="C24" s="146"/>
      <c r="D24" s="1"/>
      <c r="E24" s="9"/>
      <c r="F24" s="10"/>
      <c r="G24" s="330" t="s">
        <v>99</v>
      </c>
      <c r="H24" s="331"/>
      <c r="I24" s="331"/>
      <c r="J24" s="331"/>
      <c r="K24" s="332"/>
      <c r="L24" s="297"/>
      <c r="M24" s="296"/>
      <c r="N24" s="296"/>
      <c r="O24" s="296"/>
      <c r="P24" s="296"/>
      <c r="Q24" s="296"/>
      <c r="R24" s="296"/>
      <c r="S24" s="296"/>
      <c r="T24" s="296"/>
      <c r="U24" s="296"/>
      <c r="V24" s="296"/>
      <c r="W24" s="296"/>
      <c r="X24" s="296"/>
      <c r="Y24" s="296"/>
      <c r="Z24" s="296"/>
      <c r="AA24" s="296"/>
      <c r="AB24" s="296"/>
      <c r="AC24" s="296"/>
      <c r="AD24" s="296"/>
      <c r="AE24" s="296"/>
      <c r="AF24" s="304"/>
      <c r="AG24" s="305"/>
      <c r="AH24" s="305"/>
      <c r="AI24" s="305"/>
      <c r="AJ24" s="306"/>
      <c r="AK24" s="298"/>
      <c r="AL24" s="299"/>
      <c r="AM24" s="299"/>
      <c r="AN24" s="299"/>
      <c r="AO24" s="300"/>
      <c r="AP24" s="459"/>
      <c r="AQ24" s="296"/>
      <c r="AR24" s="296"/>
      <c r="AS24" s="296"/>
      <c r="AT24" s="296"/>
      <c r="AU24" s="296"/>
      <c r="AV24" s="296"/>
      <c r="AW24" s="296"/>
      <c r="AX24" s="296"/>
      <c r="AY24" s="296"/>
      <c r="AZ24" s="296"/>
      <c r="BA24" s="296"/>
      <c r="BB24" s="296"/>
      <c r="BC24" s="296"/>
      <c r="BD24" s="296"/>
      <c r="BE24" s="463"/>
      <c r="BF24" s="463"/>
      <c r="BG24" s="463"/>
      <c r="BH24" s="463"/>
      <c r="BI24" s="463"/>
      <c r="BJ24" s="304"/>
      <c r="BK24" s="305"/>
      <c r="BL24" s="305"/>
      <c r="BM24" s="305"/>
      <c r="BN24" s="306"/>
      <c r="BO24" s="298"/>
      <c r="BP24" s="299"/>
      <c r="BQ24" s="299"/>
      <c r="BR24" s="299"/>
      <c r="BS24" s="300"/>
      <c r="BT24" s="456">
        <f t="shared" si="0"/>
        <v>0</v>
      </c>
      <c r="BU24" s="456"/>
      <c r="BV24" s="456"/>
      <c r="BW24" s="457"/>
      <c r="BX24" s="360"/>
      <c r="BY24" s="360"/>
      <c r="BZ24" s="360"/>
      <c r="CA24" s="360"/>
      <c r="CB24" s="360"/>
      <c r="CC24" s="360"/>
      <c r="CD24" s="360"/>
      <c r="CE24" s="361"/>
      <c r="CF24" s="55"/>
      <c r="CG24" s="55"/>
      <c r="CH24" s="55"/>
      <c r="CI24" s="55"/>
    </row>
    <row r="25" spans="1:87" ht="17.25" customHeight="1" x14ac:dyDescent="0.15">
      <c r="A25" s="144"/>
      <c r="B25" s="145"/>
      <c r="C25" s="146"/>
      <c r="D25" s="333"/>
      <c r="E25" s="334"/>
      <c r="F25" s="10"/>
      <c r="G25" s="330" t="s">
        <v>100</v>
      </c>
      <c r="H25" s="331"/>
      <c r="I25" s="331"/>
      <c r="J25" s="331"/>
      <c r="K25" s="332"/>
      <c r="L25" s="328"/>
      <c r="M25" s="329"/>
      <c r="N25" s="329"/>
      <c r="O25" s="329"/>
      <c r="P25" s="329"/>
      <c r="Q25" s="329"/>
      <c r="R25" s="329"/>
      <c r="S25" s="329"/>
      <c r="T25" s="329"/>
      <c r="U25" s="329"/>
      <c r="V25" s="329"/>
      <c r="W25" s="329"/>
      <c r="X25" s="329"/>
      <c r="Y25" s="329"/>
      <c r="Z25" s="329"/>
      <c r="AA25" s="296"/>
      <c r="AB25" s="296"/>
      <c r="AC25" s="296"/>
      <c r="AD25" s="296"/>
      <c r="AE25" s="296"/>
      <c r="AF25" s="304"/>
      <c r="AG25" s="305"/>
      <c r="AH25" s="305"/>
      <c r="AI25" s="305"/>
      <c r="AJ25" s="306"/>
      <c r="AK25" s="298"/>
      <c r="AL25" s="299"/>
      <c r="AM25" s="299"/>
      <c r="AN25" s="299"/>
      <c r="AO25" s="300"/>
      <c r="AP25" s="297"/>
      <c r="AQ25" s="296"/>
      <c r="AR25" s="296"/>
      <c r="AS25" s="296"/>
      <c r="AT25" s="296"/>
      <c r="AU25" s="296"/>
      <c r="AV25" s="296"/>
      <c r="AW25" s="296"/>
      <c r="AX25" s="296"/>
      <c r="AY25" s="296"/>
      <c r="AZ25" s="296"/>
      <c r="BA25" s="296"/>
      <c r="BB25" s="296"/>
      <c r="BC25" s="296"/>
      <c r="BD25" s="296"/>
      <c r="BE25" s="329"/>
      <c r="BF25" s="329"/>
      <c r="BG25" s="329"/>
      <c r="BH25" s="329"/>
      <c r="BI25" s="329"/>
      <c r="BJ25" s="304"/>
      <c r="BK25" s="305"/>
      <c r="BL25" s="305"/>
      <c r="BM25" s="305"/>
      <c r="BN25" s="306"/>
      <c r="BO25" s="298"/>
      <c r="BP25" s="299"/>
      <c r="BQ25" s="299"/>
      <c r="BR25" s="299"/>
      <c r="BS25" s="300"/>
      <c r="BT25" s="351">
        <f>(AP25+MAX(AU25:BS25))-(L25+MAX(Q25:AO25))</f>
        <v>0</v>
      </c>
      <c r="BU25" s="352"/>
      <c r="BV25" s="352"/>
      <c r="BW25" s="353"/>
      <c r="BX25" s="339"/>
      <c r="BY25" s="339"/>
      <c r="BZ25" s="339"/>
      <c r="CA25" s="339"/>
      <c r="CB25" s="339"/>
      <c r="CC25" s="339"/>
      <c r="CD25" s="339"/>
      <c r="CE25" s="340"/>
      <c r="CF25" s="55"/>
      <c r="CG25" s="55"/>
      <c r="CH25" s="55"/>
      <c r="CI25" s="55"/>
    </row>
    <row r="26" spans="1:87" ht="17.25" customHeight="1" x14ac:dyDescent="0.15">
      <c r="A26" s="144"/>
      <c r="B26" s="145"/>
      <c r="C26" s="146"/>
      <c r="D26" s="4" t="s">
        <v>7</v>
      </c>
      <c r="E26" s="5"/>
      <c r="F26" s="6"/>
      <c r="G26" s="6"/>
      <c r="H26" s="6"/>
      <c r="I26" s="6"/>
      <c r="J26" s="6"/>
      <c r="K26" s="16"/>
      <c r="L26" s="321"/>
      <c r="M26" s="322"/>
      <c r="N26" s="322"/>
      <c r="O26" s="322"/>
      <c r="P26" s="322"/>
      <c r="Q26" s="322"/>
      <c r="R26" s="322"/>
      <c r="S26" s="322"/>
      <c r="T26" s="322"/>
      <c r="U26" s="322"/>
      <c r="V26" s="322"/>
      <c r="W26" s="322"/>
      <c r="X26" s="322"/>
      <c r="Y26" s="322"/>
      <c r="Z26" s="322"/>
      <c r="AA26" s="322"/>
      <c r="AB26" s="322"/>
      <c r="AC26" s="322"/>
      <c r="AD26" s="322"/>
      <c r="AE26" s="322"/>
      <c r="AF26" s="347"/>
      <c r="AG26" s="348"/>
      <c r="AH26" s="348"/>
      <c r="AI26" s="348"/>
      <c r="AJ26" s="349"/>
      <c r="AK26" s="344"/>
      <c r="AL26" s="345"/>
      <c r="AM26" s="345"/>
      <c r="AN26" s="345"/>
      <c r="AO26" s="346"/>
      <c r="AP26" s="350"/>
      <c r="AQ26" s="322"/>
      <c r="AR26" s="322"/>
      <c r="AS26" s="322"/>
      <c r="AT26" s="322"/>
      <c r="AU26" s="322"/>
      <c r="AV26" s="322"/>
      <c r="AW26" s="322"/>
      <c r="AX26" s="322"/>
      <c r="AY26" s="322"/>
      <c r="AZ26" s="322"/>
      <c r="BA26" s="322"/>
      <c r="BB26" s="322"/>
      <c r="BC26" s="322"/>
      <c r="BD26" s="322"/>
      <c r="BE26" s="322"/>
      <c r="BF26" s="322"/>
      <c r="BG26" s="322"/>
      <c r="BH26" s="322"/>
      <c r="BI26" s="322"/>
      <c r="BJ26" s="347"/>
      <c r="BK26" s="348"/>
      <c r="BL26" s="348"/>
      <c r="BM26" s="348"/>
      <c r="BN26" s="349"/>
      <c r="BO26" s="344"/>
      <c r="BP26" s="345"/>
      <c r="BQ26" s="345"/>
      <c r="BR26" s="345"/>
      <c r="BS26" s="346"/>
      <c r="BT26" s="341">
        <f>(AP26+MAX(AU26:BS26))-(L26+MAX(Q26:AO26))</f>
        <v>0</v>
      </c>
      <c r="BU26" s="342"/>
      <c r="BV26" s="342"/>
      <c r="BW26" s="343"/>
      <c r="BX26" s="337"/>
      <c r="BY26" s="337"/>
      <c r="BZ26" s="337"/>
      <c r="CA26" s="337"/>
      <c r="CB26" s="337"/>
      <c r="CC26" s="337"/>
      <c r="CD26" s="337"/>
      <c r="CE26" s="338"/>
      <c r="CF26" s="55"/>
      <c r="CG26" s="55"/>
      <c r="CH26" s="55"/>
      <c r="CI26" s="55"/>
    </row>
    <row r="27" spans="1:87" ht="17.25" customHeight="1" thickBot="1" x14ac:dyDescent="0.2">
      <c r="A27" s="144"/>
      <c r="B27" s="145"/>
      <c r="C27" s="146"/>
      <c r="D27" s="4" t="s">
        <v>8</v>
      </c>
      <c r="E27" s="5"/>
      <c r="F27" s="7"/>
      <c r="G27" s="7"/>
      <c r="H27" s="7"/>
      <c r="I27" s="7"/>
      <c r="J27" s="7"/>
      <c r="K27" s="17"/>
      <c r="L27" s="321"/>
      <c r="M27" s="322"/>
      <c r="N27" s="322"/>
      <c r="O27" s="322"/>
      <c r="P27" s="322"/>
      <c r="Q27" s="322"/>
      <c r="R27" s="322"/>
      <c r="S27" s="322"/>
      <c r="T27" s="322"/>
      <c r="U27" s="322"/>
      <c r="V27" s="322"/>
      <c r="W27" s="322"/>
      <c r="X27" s="322"/>
      <c r="Y27" s="322"/>
      <c r="Z27" s="322"/>
      <c r="AA27" s="322"/>
      <c r="AB27" s="322"/>
      <c r="AC27" s="322"/>
      <c r="AD27" s="322"/>
      <c r="AE27" s="322"/>
      <c r="AF27" s="347"/>
      <c r="AG27" s="348"/>
      <c r="AH27" s="348"/>
      <c r="AI27" s="348"/>
      <c r="AJ27" s="349"/>
      <c r="AK27" s="344"/>
      <c r="AL27" s="345"/>
      <c r="AM27" s="345"/>
      <c r="AN27" s="345"/>
      <c r="AO27" s="346"/>
      <c r="AP27" s="350"/>
      <c r="AQ27" s="322"/>
      <c r="AR27" s="322"/>
      <c r="AS27" s="322"/>
      <c r="AT27" s="322"/>
      <c r="AU27" s="322"/>
      <c r="AV27" s="322"/>
      <c r="AW27" s="322"/>
      <c r="AX27" s="322"/>
      <c r="AY27" s="322"/>
      <c r="AZ27" s="322"/>
      <c r="BA27" s="322"/>
      <c r="BB27" s="322"/>
      <c r="BC27" s="322"/>
      <c r="BD27" s="322"/>
      <c r="BE27" s="322"/>
      <c r="BF27" s="322"/>
      <c r="BG27" s="322"/>
      <c r="BH27" s="322"/>
      <c r="BI27" s="322"/>
      <c r="BJ27" s="347"/>
      <c r="BK27" s="348"/>
      <c r="BL27" s="348"/>
      <c r="BM27" s="348"/>
      <c r="BN27" s="349"/>
      <c r="BO27" s="344"/>
      <c r="BP27" s="345"/>
      <c r="BQ27" s="345"/>
      <c r="BR27" s="345"/>
      <c r="BS27" s="346"/>
      <c r="BT27" s="341">
        <f t="shared" si="0"/>
        <v>0</v>
      </c>
      <c r="BU27" s="342"/>
      <c r="BV27" s="342"/>
      <c r="BW27" s="343"/>
      <c r="BX27" s="360"/>
      <c r="BY27" s="360"/>
      <c r="BZ27" s="360"/>
      <c r="CA27" s="360"/>
      <c r="CB27" s="360"/>
      <c r="CC27" s="360"/>
      <c r="CD27" s="360"/>
      <c r="CE27" s="361"/>
      <c r="CF27" s="55"/>
      <c r="CG27" s="55"/>
      <c r="CH27" s="55"/>
      <c r="CI27" s="55"/>
    </row>
    <row r="28" spans="1:87" ht="17.25" customHeight="1" thickTop="1" thickBot="1" x14ac:dyDescent="0.2">
      <c r="A28" s="147"/>
      <c r="B28" s="148"/>
      <c r="C28" s="149"/>
      <c r="D28" s="325" t="s">
        <v>6</v>
      </c>
      <c r="E28" s="326"/>
      <c r="F28" s="326"/>
      <c r="G28" s="326"/>
      <c r="H28" s="326"/>
      <c r="I28" s="326"/>
      <c r="J28" s="326"/>
      <c r="K28" s="327"/>
      <c r="L28" s="316">
        <f>SUM(L19,L26,L27)</f>
        <v>0</v>
      </c>
      <c r="M28" s="317"/>
      <c r="N28" s="317"/>
      <c r="O28" s="317"/>
      <c r="P28" s="317"/>
      <c r="Q28" s="313">
        <f>SUM(Q19,Q26,Q27)</f>
        <v>0</v>
      </c>
      <c r="R28" s="314"/>
      <c r="S28" s="314"/>
      <c r="T28" s="314"/>
      <c r="U28" s="315"/>
      <c r="V28" s="313">
        <f>SUM(V19,V26,V27)</f>
        <v>0</v>
      </c>
      <c r="W28" s="314"/>
      <c r="X28" s="314"/>
      <c r="Y28" s="314"/>
      <c r="Z28" s="315"/>
      <c r="AA28" s="313">
        <f>SUM(AA19,AA26,AA27)</f>
        <v>0</v>
      </c>
      <c r="AB28" s="314"/>
      <c r="AC28" s="314"/>
      <c r="AD28" s="314"/>
      <c r="AE28" s="315"/>
      <c r="AF28" s="357">
        <f>SUM(AF19,AF26,AF27)</f>
        <v>0</v>
      </c>
      <c r="AG28" s="358"/>
      <c r="AH28" s="358"/>
      <c r="AI28" s="358"/>
      <c r="AJ28" s="359"/>
      <c r="AK28" s="354">
        <f>SUM(AK19,AK26,AK27)</f>
        <v>0</v>
      </c>
      <c r="AL28" s="355"/>
      <c r="AM28" s="355"/>
      <c r="AN28" s="355"/>
      <c r="AO28" s="356"/>
      <c r="AP28" s="455">
        <f>SUM(AP19,AP26,AP27)</f>
        <v>0</v>
      </c>
      <c r="AQ28" s="314"/>
      <c r="AR28" s="314"/>
      <c r="AS28" s="314"/>
      <c r="AT28" s="315"/>
      <c r="AU28" s="313">
        <f>SUM(AU19,AU26,AU27)</f>
        <v>0</v>
      </c>
      <c r="AV28" s="314"/>
      <c r="AW28" s="314"/>
      <c r="AX28" s="314"/>
      <c r="AY28" s="315"/>
      <c r="AZ28" s="313">
        <f>SUM(AZ19,AZ26,AZ27)</f>
        <v>0</v>
      </c>
      <c r="BA28" s="314"/>
      <c r="BB28" s="314"/>
      <c r="BC28" s="314"/>
      <c r="BD28" s="315"/>
      <c r="BE28" s="313">
        <f>SUM(BE19,BE26,BE27)</f>
        <v>0</v>
      </c>
      <c r="BF28" s="314"/>
      <c r="BG28" s="314"/>
      <c r="BH28" s="314"/>
      <c r="BI28" s="315"/>
      <c r="BJ28" s="357">
        <f>SUM(BJ19,BJ26,BJ27)</f>
        <v>0</v>
      </c>
      <c r="BK28" s="358"/>
      <c r="BL28" s="358"/>
      <c r="BM28" s="358"/>
      <c r="BN28" s="359"/>
      <c r="BO28" s="354">
        <f>SUM(BO19,BO26,BO27)</f>
        <v>0</v>
      </c>
      <c r="BP28" s="355"/>
      <c r="BQ28" s="355"/>
      <c r="BR28" s="355"/>
      <c r="BS28" s="453"/>
      <c r="BT28" s="454"/>
      <c r="BU28" s="454"/>
      <c r="BV28" s="454"/>
      <c r="BW28" s="454"/>
      <c r="BX28" s="335"/>
      <c r="BY28" s="335"/>
      <c r="BZ28" s="335"/>
      <c r="CA28" s="335"/>
      <c r="CB28" s="335"/>
      <c r="CC28" s="335"/>
      <c r="CD28" s="335"/>
      <c r="CE28" s="336"/>
      <c r="CF28" s="55"/>
      <c r="CG28" s="55"/>
      <c r="CH28" s="55"/>
      <c r="CI28" s="55"/>
    </row>
    <row r="29" spans="1:87" ht="21.75" customHeight="1" x14ac:dyDescent="0.15">
      <c r="A29" s="60"/>
      <c r="B29" s="55"/>
      <c r="C29" s="55"/>
      <c r="D29" s="61"/>
      <c r="E29" s="62"/>
      <c r="F29" s="62"/>
      <c r="G29" s="62"/>
      <c r="H29" s="62"/>
      <c r="I29" s="62"/>
      <c r="J29" s="62"/>
      <c r="K29" s="62"/>
      <c r="L29" s="63"/>
      <c r="M29" s="63"/>
      <c r="N29" s="63"/>
      <c r="O29" s="63"/>
      <c r="P29" s="63"/>
      <c r="Q29" s="64"/>
      <c r="R29" s="64"/>
      <c r="S29" s="64"/>
      <c r="T29" s="64"/>
      <c r="U29" s="64"/>
      <c r="V29" s="64"/>
      <c r="W29" s="64"/>
      <c r="X29" s="64"/>
      <c r="Y29" s="64"/>
      <c r="Z29" s="64"/>
      <c r="AA29" s="64"/>
      <c r="AB29" s="64"/>
      <c r="AC29" s="55" t="s">
        <v>172</v>
      </c>
      <c r="AD29" s="64"/>
      <c r="AE29" s="64"/>
      <c r="AF29" s="65"/>
      <c r="AG29" s="65"/>
      <c r="AH29" s="65"/>
      <c r="AI29" s="65"/>
      <c r="AJ29" s="65"/>
      <c r="AK29" s="64"/>
      <c r="AL29" s="64"/>
      <c r="AM29" s="64"/>
      <c r="AN29" s="64"/>
      <c r="AO29" s="55"/>
      <c r="AP29" s="63"/>
      <c r="AQ29" s="63"/>
      <c r="AR29" s="63"/>
      <c r="AS29" s="63"/>
      <c r="AT29" s="63"/>
      <c r="AU29" s="64"/>
      <c r="AV29" s="64"/>
      <c r="AW29" s="64"/>
      <c r="AX29" s="64"/>
      <c r="AY29" s="64"/>
      <c r="AZ29" s="64"/>
      <c r="BA29" s="64"/>
      <c r="BB29" s="64"/>
      <c r="BC29" s="64"/>
      <c r="BD29" s="64"/>
      <c r="BE29" s="64"/>
      <c r="BF29" s="64"/>
      <c r="BG29" s="64"/>
      <c r="BH29" s="64"/>
      <c r="BI29" s="64"/>
      <c r="BJ29" s="65"/>
      <c r="BK29" s="65"/>
      <c r="BL29" s="65"/>
      <c r="BM29" s="65"/>
      <c r="BN29" s="65"/>
      <c r="BO29" s="64"/>
      <c r="BP29" s="64"/>
      <c r="BQ29" s="66"/>
      <c r="BR29" s="64"/>
      <c r="BS29" s="64"/>
      <c r="BT29" s="67"/>
      <c r="BU29" s="67"/>
      <c r="BV29" s="67"/>
      <c r="BW29" s="67"/>
      <c r="BX29" s="68"/>
      <c r="BY29" s="68"/>
      <c r="BZ29" s="68"/>
      <c r="CA29" s="68"/>
      <c r="CB29" s="69"/>
      <c r="CC29" s="69"/>
      <c r="CD29" s="69"/>
      <c r="CE29" s="69"/>
      <c r="CF29" s="55"/>
      <c r="CG29" s="55"/>
      <c r="CH29" s="55"/>
      <c r="CI29" s="55"/>
    </row>
    <row r="30" spans="1:87" ht="55.5" customHeight="1" x14ac:dyDescent="0.15">
      <c r="A30" s="498" t="s">
        <v>167</v>
      </c>
      <c r="B30" s="498"/>
      <c r="C30" s="498"/>
      <c r="D30" s="498"/>
      <c r="E30" s="498"/>
      <c r="F30" s="498"/>
      <c r="G30" s="498"/>
      <c r="H30" s="498"/>
      <c r="I30" s="498"/>
      <c r="J30" s="498"/>
      <c r="K30" s="498"/>
      <c r="L30" s="498"/>
      <c r="M30" s="498"/>
      <c r="N30" s="498"/>
      <c r="O30" s="498"/>
      <c r="P30" s="498"/>
      <c r="Q30" s="498"/>
      <c r="R30" s="498"/>
      <c r="S30" s="498"/>
      <c r="T30" s="498"/>
      <c r="U30" s="498"/>
      <c r="V30" s="498"/>
      <c r="W30" s="498"/>
      <c r="X30" s="498"/>
      <c r="Y30" s="498"/>
      <c r="Z30" s="498"/>
      <c r="AA30" s="498"/>
      <c r="AB30" s="498"/>
      <c r="AC30" s="498"/>
      <c r="AD30" s="498"/>
      <c r="AE30" s="498"/>
      <c r="AF30" s="498"/>
      <c r="AG30" s="498"/>
      <c r="AH30" s="498"/>
      <c r="AI30" s="498"/>
      <c r="AJ30" s="498"/>
      <c r="AK30" s="498"/>
      <c r="AL30" s="498"/>
      <c r="AM30" s="498"/>
      <c r="AN30" s="498"/>
      <c r="AO30" s="498"/>
      <c r="AP30" s="498"/>
      <c r="AQ30" s="498"/>
      <c r="AR30" s="498"/>
      <c r="AS30" s="498"/>
      <c r="AT30" s="498"/>
      <c r="AU30" s="498"/>
      <c r="AV30" s="498"/>
      <c r="AW30" s="498"/>
      <c r="AX30" s="498"/>
      <c r="AY30" s="498"/>
      <c r="AZ30" s="498"/>
      <c r="BA30" s="498"/>
      <c r="BB30" s="498"/>
      <c r="BC30" s="498"/>
      <c r="BD30" s="498"/>
      <c r="BE30" s="498"/>
      <c r="BF30" s="498"/>
      <c r="BG30" s="498"/>
      <c r="BH30" s="498"/>
      <c r="BI30" s="498"/>
      <c r="BJ30" s="498"/>
      <c r="BK30" s="498"/>
      <c r="BL30" s="498"/>
      <c r="BM30" s="498"/>
      <c r="BN30" s="498"/>
      <c r="BO30" s="498"/>
      <c r="BP30" s="498"/>
      <c r="BQ30" s="498"/>
      <c r="BR30" s="498"/>
      <c r="BS30" s="498"/>
      <c r="BT30" s="498"/>
      <c r="BU30" s="498"/>
      <c r="BV30" s="498"/>
      <c r="BW30" s="498"/>
      <c r="BX30" s="498"/>
      <c r="BY30" s="498"/>
      <c r="BZ30" s="498"/>
      <c r="CA30" s="498"/>
      <c r="CB30" s="498"/>
      <c r="CC30" s="498"/>
      <c r="CD30" s="498"/>
      <c r="CE30" s="498"/>
      <c r="CF30" s="498"/>
      <c r="CG30" s="498"/>
      <c r="CH30" s="498"/>
      <c r="CI30" s="498"/>
    </row>
    <row r="31" spans="1:87" ht="27" customHeight="1" x14ac:dyDescent="0.15">
      <c r="A31" s="70" t="s">
        <v>166</v>
      </c>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row>
    <row r="32" spans="1:87" ht="2.4500000000000002" customHeight="1" x14ac:dyDescent="0.15">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1"/>
      <c r="CG32" s="71"/>
      <c r="CH32" s="71"/>
      <c r="CI32" s="71"/>
    </row>
    <row r="33" spans="1:95" ht="15" customHeight="1" x14ac:dyDescent="0.15">
      <c r="A33" s="72"/>
      <c r="B33" s="73" t="s">
        <v>135</v>
      </c>
      <c r="C33" s="74"/>
      <c r="D33" s="74"/>
      <c r="E33" s="74"/>
      <c r="F33" s="74"/>
      <c r="G33" s="74"/>
      <c r="H33" s="74"/>
      <c r="I33" s="74"/>
      <c r="J33" s="75"/>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2"/>
      <c r="BN33" s="72"/>
      <c r="BO33" s="72"/>
      <c r="BP33" s="72"/>
      <c r="BQ33" s="72"/>
      <c r="BR33" s="72"/>
      <c r="BS33" s="72"/>
      <c r="BT33" s="72"/>
      <c r="BU33" s="72"/>
      <c r="BV33" s="72"/>
      <c r="BW33" s="72"/>
      <c r="BX33" s="72"/>
      <c r="BY33" s="72"/>
      <c r="BZ33" s="72"/>
      <c r="CA33" s="72"/>
      <c r="CB33" s="72"/>
      <c r="CC33" s="72"/>
      <c r="CD33" s="72"/>
      <c r="CE33" s="72"/>
      <c r="CF33" s="70"/>
      <c r="CG33" s="70"/>
      <c r="CH33" s="70"/>
      <c r="CI33" s="70"/>
    </row>
    <row r="34" spans="1:95" s="38" customFormat="1" ht="117.95" customHeight="1" x14ac:dyDescent="0.15">
      <c r="A34" s="72"/>
      <c r="B34" s="499" t="s">
        <v>173</v>
      </c>
      <c r="C34" s="500"/>
      <c r="D34" s="500"/>
      <c r="E34" s="500"/>
      <c r="F34" s="500"/>
      <c r="G34" s="500"/>
      <c r="H34" s="500"/>
      <c r="I34" s="500"/>
      <c r="J34" s="500"/>
      <c r="K34" s="500"/>
      <c r="L34" s="500"/>
      <c r="M34" s="500"/>
      <c r="N34" s="500"/>
      <c r="O34" s="500"/>
      <c r="P34" s="500"/>
      <c r="Q34" s="500"/>
      <c r="R34" s="500"/>
      <c r="S34" s="500"/>
      <c r="T34" s="500"/>
      <c r="U34" s="500"/>
      <c r="V34" s="500"/>
      <c r="W34" s="500"/>
      <c r="X34" s="500"/>
      <c r="Y34" s="500"/>
      <c r="Z34" s="500"/>
      <c r="AA34" s="501"/>
      <c r="AB34" s="519" t="s">
        <v>168</v>
      </c>
      <c r="AC34" s="500"/>
      <c r="AD34" s="500"/>
      <c r="AE34" s="500"/>
      <c r="AF34" s="500"/>
      <c r="AG34" s="500"/>
      <c r="AH34" s="500"/>
      <c r="AI34" s="500"/>
      <c r="AJ34" s="500"/>
      <c r="AK34" s="500"/>
      <c r="AL34" s="500"/>
      <c r="AM34" s="500"/>
      <c r="AN34" s="500"/>
      <c r="AO34" s="500"/>
      <c r="AP34" s="500"/>
      <c r="AQ34" s="500"/>
      <c r="AR34" s="500"/>
      <c r="AS34" s="501"/>
      <c r="AT34" s="291" t="s">
        <v>151</v>
      </c>
      <c r="AU34" s="291"/>
      <c r="AV34" s="291"/>
      <c r="AW34" s="291"/>
      <c r="AX34" s="291"/>
      <c r="AY34" s="291"/>
      <c r="AZ34" s="291"/>
      <c r="BA34" s="291"/>
      <c r="BB34" s="291"/>
      <c r="BC34" s="291"/>
      <c r="BD34" s="291"/>
      <c r="BE34" s="291"/>
      <c r="BF34" s="291"/>
      <c r="BG34" s="291"/>
      <c r="BH34" s="291"/>
      <c r="BI34" s="291"/>
      <c r="BJ34" s="291"/>
      <c r="BK34" s="291"/>
      <c r="BL34" s="291"/>
      <c r="BM34" s="72"/>
      <c r="BN34" s="72"/>
      <c r="BO34" s="72"/>
      <c r="BP34" s="72"/>
      <c r="BQ34" s="72"/>
      <c r="BR34" s="72"/>
      <c r="BS34" s="72"/>
      <c r="BT34" s="72"/>
      <c r="BU34" s="72"/>
      <c r="BV34" s="72"/>
      <c r="BW34" s="72"/>
      <c r="BX34" s="72"/>
      <c r="BY34" s="72"/>
      <c r="BZ34" s="72"/>
      <c r="CA34" s="72"/>
      <c r="CB34" s="72"/>
      <c r="CC34" s="72"/>
      <c r="CD34" s="72"/>
      <c r="CE34" s="72"/>
      <c r="CF34" s="72"/>
      <c r="CG34" s="72"/>
      <c r="CH34" s="72"/>
      <c r="CI34" s="72"/>
    </row>
    <row r="35" spans="1:95" s="38" customFormat="1" ht="35.1" customHeight="1" x14ac:dyDescent="0.15">
      <c r="A35" s="72"/>
      <c r="B35" s="502"/>
      <c r="C35" s="503"/>
      <c r="D35" s="503"/>
      <c r="E35" s="503"/>
      <c r="F35" s="503"/>
      <c r="G35" s="503"/>
      <c r="H35" s="503"/>
      <c r="I35" s="503"/>
      <c r="J35" s="503"/>
      <c r="K35" s="503"/>
      <c r="L35" s="503"/>
      <c r="M35" s="503"/>
      <c r="N35" s="503"/>
      <c r="O35" s="503"/>
      <c r="P35" s="503"/>
      <c r="Q35" s="503"/>
      <c r="R35" s="503"/>
      <c r="S35" s="503"/>
      <c r="T35" s="503"/>
      <c r="U35" s="503"/>
      <c r="V35" s="503"/>
      <c r="W35" s="503"/>
      <c r="X35" s="503"/>
      <c r="Y35" s="503"/>
      <c r="Z35" s="503"/>
      <c r="AA35" s="504"/>
      <c r="AB35" s="597"/>
      <c r="AC35" s="598"/>
      <c r="AD35" s="598"/>
      <c r="AE35" s="598"/>
      <c r="AF35" s="598"/>
      <c r="AG35" s="598"/>
      <c r="AH35" s="598"/>
      <c r="AI35" s="598"/>
      <c r="AJ35" s="598"/>
      <c r="AK35" s="598"/>
      <c r="AL35" s="598"/>
      <c r="AM35" s="598"/>
      <c r="AN35" s="598"/>
      <c r="AO35" s="598"/>
      <c r="AP35" s="598"/>
      <c r="AQ35" s="598"/>
      <c r="AR35" s="598"/>
      <c r="AS35" s="599"/>
      <c r="AT35" s="291" t="e">
        <f>100*AB35/B35</f>
        <v>#DIV/0!</v>
      </c>
      <c r="AU35" s="291"/>
      <c r="AV35" s="291"/>
      <c r="AW35" s="291"/>
      <c r="AX35" s="291"/>
      <c r="AY35" s="291"/>
      <c r="AZ35" s="291"/>
      <c r="BA35" s="291"/>
      <c r="BB35" s="291"/>
      <c r="BC35" s="291"/>
      <c r="BD35" s="291"/>
      <c r="BE35" s="291"/>
      <c r="BF35" s="291"/>
      <c r="BG35" s="291"/>
      <c r="BH35" s="291"/>
      <c r="BI35" s="291"/>
      <c r="BJ35" s="291"/>
      <c r="BK35" s="291"/>
      <c r="BL35" s="291"/>
      <c r="BM35" s="72"/>
      <c r="BN35" s="72"/>
      <c r="BO35" s="72"/>
      <c r="BP35" s="72"/>
      <c r="BQ35" s="72"/>
      <c r="BR35" s="72"/>
      <c r="BS35" s="72"/>
      <c r="BT35" s="72"/>
      <c r="BU35" s="72"/>
      <c r="BV35" s="72"/>
      <c r="BW35" s="72"/>
      <c r="BX35" s="72"/>
      <c r="BY35" s="72"/>
      <c r="BZ35" s="72"/>
      <c r="CA35" s="72"/>
      <c r="CB35" s="72"/>
      <c r="CC35" s="72"/>
      <c r="CD35" s="72"/>
      <c r="CE35" s="72"/>
      <c r="CF35" s="72"/>
      <c r="CG35" s="72"/>
      <c r="CH35" s="72"/>
      <c r="CI35" s="72"/>
      <c r="CO35" s="39"/>
      <c r="CP35" s="39"/>
    </row>
    <row r="36" spans="1:95" s="38" customFormat="1" ht="30.6" customHeight="1" x14ac:dyDescent="0.15">
      <c r="A36" s="76"/>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6"/>
      <c r="BN36" s="76"/>
      <c r="BO36" s="76"/>
      <c r="BP36" s="76"/>
      <c r="BQ36" s="76"/>
      <c r="BR36" s="76"/>
      <c r="BS36" s="76"/>
      <c r="BT36" s="76"/>
      <c r="BU36" s="76"/>
      <c r="BV36" s="76"/>
      <c r="BW36" s="76"/>
      <c r="BX36" s="76"/>
      <c r="BY36" s="76"/>
      <c r="BZ36" s="76"/>
      <c r="CA36" s="76"/>
      <c r="CB36" s="76"/>
      <c r="CC36" s="76"/>
      <c r="CD36" s="76"/>
      <c r="CE36" s="76"/>
      <c r="CF36" s="72"/>
      <c r="CG36" s="72"/>
      <c r="CH36" s="72"/>
      <c r="CI36" s="72"/>
      <c r="CO36" s="287"/>
      <c r="CP36" s="288"/>
      <c r="CQ36" s="288"/>
    </row>
    <row r="37" spans="1:95" s="40" customFormat="1" ht="30.6" customHeight="1" x14ac:dyDescent="0.15">
      <c r="A37" s="74"/>
      <c r="B37" s="79" t="s">
        <v>137</v>
      </c>
      <c r="C37" s="80"/>
      <c r="D37" s="80"/>
      <c r="E37" s="80"/>
      <c r="F37" s="80"/>
      <c r="G37" s="80"/>
      <c r="H37" s="80"/>
      <c r="I37" s="80"/>
      <c r="J37" s="81"/>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115" t="s">
        <v>169</v>
      </c>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c r="CC37" s="80"/>
      <c r="CD37" s="80"/>
      <c r="CE37" s="80"/>
      <c r="CF37" s="80"/>
      <c r="CG37" s="80"/>
      <c r="CH37" s="82"/>
      <c r="CI37" s="74"/>
      <c r="CO37" s="51"/>
      <c r="CP37" s="50"/>
      <c r="CQ37" s="50"/>
    </row>
    <row r="38" spans="1:95" s="40" customFormat="1" ht="17.100000000000001" customHeight="1" x14ac:dyDescent="0.15">
      <c r="A38" s="74"/>
      <c r="B38" s="83"/>
      <c r="C38" s="74"/>
      <c r="D38" s="74"/>
      <c r="E38" s="74"/>
      <c r="F38" s="74"/>
      <c r="G38" s="74"/>
      <c r="H38" s="74"/>
      <c r="I38" s="74"/>
      <c r="J38" s="75"/>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84" t="s">
        <v>136</v>
      </c>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c r="CC38" s="74"/>
      <c r="CD38" s="74"/>
      <c r="CE38" s="74"/>
      <c r="CF38" s="74"/>
      <c r="CG38" s="74"/>
      <c r="CH38" s="85"/>
      <c r="CI38" s="74"/>
      <c r="CO38" s="289"/>
      <c r="CP38" s="289"/>
      <c r="CQ38" s="52"/>
    </row>
    <row r="39" spans="1:95" s="40" customFormat="1" ht="27.95" customHeight="1" x14ac:dyDescent="0.15">
      <c r="A39" s="74"/>
      <c r="B39" s="83"/>
      <c r="C39" s="502"/>
      <c r="D39" s="503"/>
      <c r="E39" s="503"/>
      <c r="F39" s="503"/>
      <c r="G39" s="503"/>
      <c r="H39" s="503"/>
      <c r="I39" s="503"/>
      <c r="J39" s="503"/>
      <c r="K39" s="503"/>
      <c r="L39" s="503"/>
      <c r="M39" s="503"/>
      <c r="N39" s="503"/>
      <c r="O39" s="503"/>
      <c r="P39" s="503"/>
      <c r="Q39" s="503"/>
      <c r="R39" s="503"/>
      <c r="S39" s="503"/>
      <c r="T39" s="503"/>
      <c r="U39" s="504"/>
      <c r="V39" s="290">
        <f>SUM(BT19,BT26:BW27)</f>
        <v>0</v>
      </c>
      <c r="W39" s="291"/>
      <c r="X39" s="291"/>
      <c r="Y39" s="291"/>
      <c r="Z39" s="291"/>
      <c r="AA39" s="291"/>
      <c r="AB39" s="291"/>
      <c r="AC39" s="291"/>
      <c r="AD39" s="74" t="s">
        <v>87</v>
      </c>
      <c r="AE39" s="74"/>
      <c r="AF39" s="74"/>
      <c r="AG39" s="74"/>
      <c r="AH39" s="74"/>
      <c r="AI39" s="74"/>
      <c r="AJ39" s="74"/>
      <c r="AK39" s="74"/>
      <c r="AL39" s="74"/>
      <c r="AM39" s="74"/>
      <c r="AN39" s="292" t="s">
        <v>148</v>
      </c>
      <c r="AO39" s="291"/>
      <c r="AP39" s="291"/>
      <c r="AQ39" s="291"/>
      <c r="AR39" s="291"/>
      <c r="AS39" s="291"/>
      <c r="AT39" s="291"/>
      <c r="AU39" s="291"/>
      <c r="AV39" s="291"/>
      <c r="AW39" s="291"/>
      <c r="AX39" s="291"/>
      <c r="AY39" s="291"/>
      <c r="AZ39" s="291"/>
      <c r="BA39" s="291"/>
      <c r="BB39" s="291"/>
      <c r="BC39" s="291"/>
      <c r="BD39" s="291"/>
      <c r="BE39" s="291"/>
      <c r="BF39" s="291"/>
      <c r="BG39" s="291"/>
      <c r="BH39" s="291"/>
      <c r="BI39" s="291"/>
      <c r="BJ39" s="291"/>
      <c r="BK39" s="291"/>
      <c r="BL39" s="291"/>
      <c r="BM39" s="291"/>
      <c r="BN39" s="291"/>
      <c r="BO39" s="291"/>
      <c r="BP39" s="291"/>
      <c r="BQ39" s="291"/>
      <c r="BR39" s="291"/>
      <c r="BS39" s="291"/>
      <c r="BT39" s="291"/>
      <c r="BU39" s="291"/>
      <c r="BV39" s="291"/>
      <c r="BW39" s="291"/>
      <c r="BX39" s="293">
        <f>BT17</f>
        <v>0</v>
      </c>
      <c r="BY39" s="291"/>
      <c r="BZ39" s="291"/>
      <c r="CA39" s="291"/>
      <c r="CB39" s="291"/>
      <c r="CC39" s="291"/>
      <c r="CD39" s="291"/>
      <c r="CE39" s="291"/>
      <c r="CF39" s="74" t="s">
        <v>87</v>
      </c>
      <c r="CG39" s="74"/>
      <c r="CH39" s="86"/>
      <c r="CI39" s="74"/>
      <c r="CO39" s="53"/>
      <c r="CP39" s="53"/>
    </row>
    <row r="40" spans="1:95" s="40" customFormat="1" ht="43.5" customHeight="1" x14ac:dyDescent="0.15">
      <c r="A40" s="87"/>
      <c r="B40" s="88"/>
      <c r="C40" s="505" t="s">
        <v>155</v>
      </c>
      <c r="D40" s="505"/>
      <c r="E40" s="505"/>
      <c r="F40" s="505"/>
      <c r="G40" s="505"/>
      <c r="H40" s="505"/>
      <c r="I40" s="505"/>
      <c r="J40" s="505"/>
      <c r="K40" s="505"/>
      <c r="L40" s="505"/>
      <c r="M40" s="505"/>
      <c r="N40" s="505"/>
      <c r="O40" s="505"/>
      <c r="P40" s="505"/>
      <c r="Q40" s="505"/>
      <c r="R40" s="505"/>
      <c r="S40" s="505"/>
      <c r="T40" s="505"/>
      <c r="U40" s="505"/>
      <c r="V40" s="505"/>
      <c r="W40" s="505"/>
      <c r="X40" s="505"/>
      <c r="Y40" s="505"/>
      <c r="Z40" s="505"/>
      <c r="AA40" s="505"/>
      <c r="AB40" s="505"/>
      <c r="AC40" s="505"/>
      <c r="AD40" s="505"/>
      <c r="AE40" s="505"/>
      <c r="AF40" s="505"/>
      <c r="AG40" s="505"/>
      <c r="AH40" s="505"/>
      <c r="AI40" s="89"/>
      <c r="AJ40" s="90"/>
      <c r="AK40" s="90"/>
      <c r="AL40" s="90"/>
      <c r="AM40" s="90"/>
      <c r="AN40" s="295" t="s">
        <v>149</v>
      </c>
      <c r="AO40" s="295"/>
      <c r="AP40" s="295"/>
      <c r="AQ40" s="295"/>
      <c r="AR40" s="295"/>
      <c r="AS40" s="295"/>
      <c r="AT40" s="295"/>
      <c r="AU40" s="295"/>
      <c r="AV40" s="295"/>
      <c r="AW40" s="295"/>
      <c r="AX40" s="295"/>
      <c r="AY40" s="295"/>
      <c r="AZ40" s="295"/>
      <c r="BA40" s="295"/>
      <c r="BB40" s="295"/>
      <c r="BC40" s="295"/>
      <c r="BD40" s="295"/>
      <c r="BE40" s="295"/>
      <c r="BF40" s="295"/>
      <c r="BG40" s="295"/>
      <c r="BH40" s="295"/>
      <c r="BI40" s="295"/>
      <c r="BJ40" s="295"/>
      <c r="BK40" s="295"/>
      <c r="BL40" s="295"/>
      <c r="BM40" s="295"/>
      <c r="BN40" s="295"/>
      <c r="BO40" s="295"/>
      <c r="BP40" s="295"/>
      <c r="BQ40" s="295"/>
      <c r="BR40" s="295"/>
      <c r="BS40" s="295"/>
      <c r="BT40" s="295"/>
      <c r="BU40" s="295"/>
      <c r="BV40" s="295"/>
      <c r="BW40" s="295"/>
      <c r="BX40" s="295" t="e">
        <f>100*(SUM(AP17:BN17)-SUM(L17:AJ17))/SUM(L17:AJ17)</f>
        <v>#DIV/0!</v>
      </c>
      <c r="BY40" s="295"/>
      <c r="BZ40" s="295"/>
      <c r="CA40" s="295"/>
      <c r="CB40" s="295"/>
      <c r="CC40" s="295"/>
      <c r="CD40" s="295"/>
      <c r="CE40" s="295"/>
      <c r="CF40" s="91" t="s">
        <v>150</v>
      </c>
      <c r="CG40" s="90"/>
      <c r="CH40" s="92"/>
      <c r="CI40" s="74"/>
    </row>
    <row r="41" spans="1:95" s="37" customFormat="1" ht="15.95" customHeight="1" x14ac:dyDescent="0.15">
      <c r="A41" s="70"/>
      <c r="B41" s="70"/>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7"/>
      <c r="BU41" s="87"/>
      <c r="BV41" s="87"/>
      <c r="BW41" s="87"/>
      <c r="BX41" s="87"/>
      <c r="BY41" s="87"/>
      <c r="BZ41" s="87"/>
      <c r="CA41" s="87"/>
      <c r="CB41" s="87"/>
      <c r="CC41" s="87"/>
      <c r="CD41" s="87"/>
      <c r="CE41" s="87"/>
      <c r="CF41" s="87"/>
      <c r="CG41" s="87"/>
      <c r="CH41" s="87"/>
      <c r="CI41" s="87"/>
    </row>
    <row r="42" spans="1:95" s="37" customFormat="1" ht="11.1" customHeight="1" thickBot="1" x14ac:dyDescent="0.2">
      <c r="A42" s="55" t="s">
        <v>118</v>
      </c>
      <c r="B42" s="60"/>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row>
    <row r="43" spans="1:95" ht="21.6" customHeight="1" x14ac:dyDescent="0.15">
      <c r="A43" s="512" t="s">
        <v>120</v>
      </c>
      <c r="B43" s="513"/>
      <c r="C43" s="513"/>
      <c r="D43" s="513"/>
      <c r="E43" s="513"/>
      <c r="F43" s="514"/>
      <c r="G43" s="294" t="s">
        <v>96</v>
      </c>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4"/>
      <c r="AK43" s="294" t="s">
        <v>8</v>
      </c>
      <c r="AL43" s="294"/>
      <c r="AM43" s="294"/>
      <c r="AN43" s="294"/>
      <c r="AO43" s="294"/>
      <c r="AP43" s="294"/>
      <c r="AQ43" s="294"/>
      <c r="AR43" s="294"/>
      <c r="AS43" s="294"/>
      <c r="AT43" s="294"/>
      <c r="AU43" s="294"/>
      <c r="AV43" s="294"/>
      <c r="AW43" s="294"/>
      <c r="AX43" s="294"/>
      <c r="AY43" s="294"/>
      <c r="AZ43" s="294"/>
      <c r="BA43" s="294"/>
      <c r="BB43" s="294"/>
      <c r="BC43" s="294"/>
      <c r="BD43" s="294"/>
      <c r="BE43" s="294"/>
      <c r="BF43" s="294"/>
      <c r="BG43" s="294"/>
      <c r="BH43" s="294"/>
      <c r="BI43" s="294"/>
      <c r="BJ43" s="294"/>
      <c r="BK43" s="294"/>
      <c r="BL43" s="294"/>
      <c r="BM43" s="515" t="s">
        <v>7</v>
      </c>
      <c r="BN43" s="513"/>
      <c r="BO43" s="513"/>
      <c r="BP43" s="513"/>
      <c r="BQ43" s="513"/>
      <c r="BR43" s="513"/>
      <c r="BS43" s="513"/>
      <c r="BT43" s="513"/>
      <c r="BU43" s="513"/>
      <c r="BV43" s="513"/>
      <c r="BW43" s="513"/>
      <c r="BX43" s="513"/>
      <c r="BY43" s="513"/>
      <c r="BZ43" s="513"/>
      <c r="CA43" s="513"/>
      <c r="CB43" s="513"/>
      <c r="CC43" s="513"/>
      <c r="CD43" s="513"/>
      <c r="CE43" s="513"/>
      <c r="CF43" s="513"/>
      <c r="CG43" s="513"/>
      <c r="CH43" s="513"/>
      <c r="CI43" s="516"/>
    </row>
    <row r="44" spans="1:95" ht="21.6" customHeight="1" x14ac:dyDescent="0.15">
      <c r="A44" s="509" t="s">
        <v>119</v>
      </c>
      <c r="B44" s="510"/>
      <c r="C44" s="510"/>
      <c r="D44" s="510"/>
      <c r="E44" s="510"/>
      <c r="F44" s="511"/>
      <c r="G44" s="284" t="s">
        <v>122</v>
      </c>
      <c r="H44" s="284"/>
      <c r="I44" s="284"/>
      <c r="J44" s="284"/>
      <c r="K44" s="284"/>
      <c r="L44" s="284"/>
      <c r="M44" s="284" t="s">
        <v>123</v>
      </c>
      <c r="N44" s="284"/>
      <c r="O44" s="284"/>
      <c r="P44" s="284"/>
      <c r="Q44" s="284"/>
      <c r="R44" s="284"/>
      <c r="S44" s="284" t="s">
        <v>124</v>
      </c>
      <c r="T44" s="284"/>
      <c r="U44" s="284"/>
      <c r="V44" s="284"/>
      <c r="W44" s="284"/>
      <c r="X44" s="284"/>
      <c r="Y44" s="284" t="s">
        <v>125</v>
      </c>
      <c r="Z44" s="284"/>
      <c r="AA44" s="284"/>
      <c r="AB44" s="284"/>
      <c r="AC44" s="284"/>
      <c r="AD44" s="284"/>
      <c r="AE44" s="521" t="s">
        <v>126</v>
      </c>
      <c r="AF44" s="521"/>
      <c r="AG44" s="521"/>
      <c r="AH44" s="521"/>
      <c r="AI44" s="521"/>
      <c r="AJ44" s="521"/>
      <c r="AK44" s="284" t="s">
        <v>127</v>
      </c>
      <c r="AL44" s="284"/>
      <c r="AM44" s="284"/>
      <c r="AN44" s="284"/>
      <c r="AO44" s="284"/>
      <c r="AP44" s="284"/>
      <c r="AQ44" s="284" t="s">
        <v>128</v>
      </c>
      <c r="AR44" s="284"/>
      <c r="AS44" s="284"/>
      <c r="AT44" s="284"/>
      <c r="AU44" s="284"/>
      <c r="AV44" s="284"/>
      <c r="AW44" s="284" t="s">
        <v>129</v>
      </c>
      <c r="AX44" s="284"/>
      <c r="AY44" s="284"/>
      <c r="AZ44" s="284"/>
      <c r="BA44" s="284"/>
      <c r="BB44" s="284"/>
      <c r="BC44" s="284" t="s">
        <v>125</v>
      </c>
      <c r="BD44" s="284"/>
      <c r="BE44" s="284"/>
      <c r="BF44" s="284"/>
      <c r="BG44" s="284" t="s">
        <v>130</v>
      </c>
      <c r="BH44" s="284"/>
      <c r="BI44" s="284"/>
      <c r="BJ44" s="284"/>
      <c r="BK44" s="284"/>
      <c r="BL44" s="284"/>
      <c r="BM44" s="284" t="s">
        <v>127</v>
      </c>
      <c r="BN44" s="284"/>
      <c r="BO44" s="284"/>
      <c r="BP44" s="284"/>
      <c r="BQ44" s="284"/>
      <c r="BR44" s="284"/>
      <c r="BS44" s="284" t="s">
        <v>128</v>
      </c>
      <c r="BT44" s="284"/>
      <c r="BU44" s="284"/>
      <c r="BV44" s="284"/>
      <c r="BW44" s="284"/>
      <c r="BX44" s="284" t="s">
        <v>129</v>
      </c>
      <c r="BY44" s="284"/>
      <c r="BZ44" s="284"/>
      <c r="CA44" s="284"/>
      <c r="CB44" s="517" t="s">
        <v>131</v>
      </c>
      <c r="CC44" s="510"/>
      <c r="CD44" s="510"/>
      <c r="CE44" s="510"/>
      <c r="CF44" s="511"/>
      <c r="CG44" s="284" t="s">
        <v>20</v>
      </c>
      <c r="CH44" s="284"/>
      <c r="CI44" s="285"/>
    </row>
    <row r="45" spans="1:95" ht="21.6" customHeight="1" thickBot="1" x14ac:dyDescent="0.2">
      <c r="A45" s="506" t="s">
        <v>121</v>
      </c>
      <c r="B45" s="507"/>
      <c r="C45" s="507"/>
      <c r="D45" s="507"/>
      <c r="E45" s="507"/>
      <c r="F45" s="508"/>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6"/>
      <c r="AY45" s="286"/>
      <c r="AZ45" s="286"/>
      <c r="BA45" s="286"/>
      <c r="BB45" s="286"/>
      <c r="BC45" s="286"/>
      <c r="BD45" s="286"/>
      <c r="BE45" s="286"/>
      <c r="BF45" s="286"/>
      <c r="BG45" s="286"/>
      <c r="BH45" s="286"/>
      <c r="BI45" s="286"/>
      <c r="BJ45" s="286"/>
      <c r="BK45" s="286"/>
      <c r="BL45" s="286"/>
      <c r="BM45" s="286"/>
      <c r="BN45" s="286"/>
      <c r="BO45" s="286"/>
      <c r="BP45" s="286"/>
      <c r="BQ45" s="286"/>
      <c r="BR45" s="286"/>
      <c r="BS45" s="286"/>
      <c r="BT45" s="286"/>
      <c r="BU45" s="286"/>
      <c r="BV45" s="286"/>
      <c r="BW45" s="286"/>
      <c r="BX45" s="286"/>
      <c r="BY45" s="286"/>
      <c r="BZ45" s="286"/>
      <c r="CA45" s="286"/>
      <c r="CB45" s="518"/>
      <c r="CC45" s="507"/>
      <c r="CD45" s="507"/>
      <c r="CE45" s="507"/>
      <c r="CF45" s="508"/>
      <c r="CG45" s="286"/>
      <c r="CH45" s="286"/>
      <c r="CI45" s="520"/>
    </row>
    <row r="46" spans="1:95" ht="21.6" customHeight="1" thickBot="1" x14ac:dyDescent="0.2">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row>
    <row r="47" spans="1:95" ht="32.450000000000003" customHeight="1" x14ac:dyDescent="0.15">
      <c r="A47" s="273" t="s">
        <v>159</v>
      </c>
      <c r="B47" s="274"/>
      <c r="C47" s="274"/>
      <c r="D47" s="283" t="s">
        <v>160</v>
      </c>
      <c r="E47" s="283"/>
      <c r="F47" s="283"/>
      <c r="G47" s="283"/>
      <c r="H47" s="283"/>
      <c r="I47" s="283"/>
      <c r="J47" s="283"/>
      <c r="K47" s="283"/>
      <c r="L47" s="283"/>
      <c r="M47" s="283"/>
      <c r="N47" s="283"/>
      <c r="O47" s="283"/>
      <c r="P47" s="283"/>
      <c r="Q47" s="138"/>
      <c r="R47" s="139"/>
      <c r="S47" s="139"/>
      <c r="T47" s="139"/>
      <c r="U47" s="139"/>
      <c r="V47" s="140"/>
      <c r="W47" s="138"/>
      <c r="X47" s="139"/>
      <c r="Y47" s="139"/>
      <c r="Z47" s="139"/>
      <c r="AA47" s="139"/>
      <c r="AB47" s="139"/>
      <c r="AC47" s="140"/>
      <c r="AD47" s="134"/>
      <c r="AE47" s="135"/>
      <c r="AF47" s="135"/>
      <c r="AG47" s="135"/>
      <c r="AH47" s="135"/>
      <c r="AI47" s="135"/>
      <c r="AJ47" s="282"/>
      <c r="AK47" s="134"/>
      <c r="AL47" s="135"/>
      <c r="AM47" s="135"/>
      <c r="AN47" s="135"/>
      <c r="AO47" s="135"/>
      <c r="AP47" s="282"/>
      <c r="AQ47" s="138"/>
      <c r="AR47" s="139"/>
      <c r="AS47" s="139"/>
      <c r="AT47" s="139"/>
      <c r="AU47" s="139"/>
      <c r="AV47" s="140"/>
      <c r="AW47" s="138"/>
      <c r="AX47" s="139"/>
      <c r="AY47" s="139"/>
      <c r="AZ47" s="139"/>
      <c r="BA47" s="139"/>
      <c r="BB47" s="140"/>
      <c r="BC47" s="134"/>
      <c r="BD47" s="135"/>
      <c r="BE47" s="135"/>
      <c r="BF47" s="135"/>
      <c r="BG47" s="282"/>
      <c r="BH47" s="138"/>
      <c r="BI47" s="139"/>
      <c r="BJ47" s="139"/>
      <c r="BK47" s="139"/>
      <c r="BL47" s="139"/>
      <c r="BM47" s="139"/>
      <c r="BN47" s="140"/>
      <c r="BO47" s="138"/>
      <c r="BP47" s="139"/>
      <c r="BQ47" s="139"/>
      <c r="BR47" s="139"/>
      <c r="BS47" s="139"/>
      <c r="BT47" s="140"/>
      <c r="BU47" s="138"/>
      <c r="BV47" s="139"/>
      <c r="BW47" s="139"/>
      <c r="BX47" s="139"/>
      <c r="BY47" s="139"/>
      <c r="BZ47" s="140"/>
      <c r="CA47" s="134"/>
      <c r="CB47" s="135"/>
      <c r="CC47" s="135"/>
      <c r="CD47" s="136"/>
      <c r="CE47" s="94"/>
      <c r="CF47" s="94"/>
      <c r="CG47" s="94"/>
      <c r="CH47" s="94"/>
      <c r="CI47" s="94"/>
    </row>
    <row r="48" spans="1:95" ht="36" customHeight="1" x14ac:dyDescent="0.15">
      <c r="A48" s="275"/>
      <c r="B48" s="276"/>
      <c r="C48" s="276"/>
      <c r="D48" s="272" t="s">
        <v>48</v>
      </c>
      <c r="E48" s="272"/>
      <c r="F48" s="272"/>
      <c r="G48" s="272"/>
      <c r="H48" s="272"/>
      <c r="I48" s="272"/>
      <c r="J48" s="272"/>
      <c r="K48" s="272"/>
      <c r="L48" s="272"/>
      <c r="M48" s="272"/>
      <c r="N48" s="272"/>
      <c r="O48" s="272"/>
      <c r="P48" s="272"/>
      <c r="Q48" s="126"/>
      <c r="R48" s="127"/>
      <c r="S48" s="127"/>
      <c r="T48" s="127"/>
      <c r="U48" s="127"/>
      <c r="V48" s="128"/>
      <c r="W48" s="130"/>
      <c r="X48" s="131"/>
      <c r="Y48" s="131"/>
      <c r="Z48" s="131"/>
      <c r="AA48" s="131"/>
      <c r="AB48" s="131"/>
      <c r="AC48" s="132"/>
      <c r="AD48" s="123"/>
      <c r="AE48" s="124"/>
      <c r="AF48" s="124"/>
      <c r="AG48" s="124"/>
      <c r="AH48" s="124"/>
      <c r="AI48" s="124"/>
      <c r="AJ48" s="129"/>
      <c r="AK48" s="130"/>
      <c r="AL48" s="131"/>
      <c r="AM48" s="131"/>
      <c r="AN48" s="131"/>
      <c r="AO48" s="131"/>
      <c r="AP48" s="132"/>
      <c r="AQ48" s="126"/>
      <c r="AR48" s="127"/>
      <c r="AS48" s="127"/>
      <c r="AT48" s="127"/>
      <c r="AU48" s="127"/>
      <c r="AV48" s="128"/>
      <c r="AW48" s="126"/>
      <c r="AX48" s="127"/>
      <c r="AY48" s="127"/>
      <c r="AZ48" s="127"/>
      <c r="BA48" s="127"/>
      <c r="BB48" s="128"/>
      <c r="BC48" s="130"/>
      <c r="BD48" s="131"/>
      <c r="BE48" s="131"/>
      <c r="BF48" s="131"/>
      <c r="BG48" s="132"/>
      <c r="BH48" s="130"/>
      <c r="BI48" s="131"/>
      <c r="BJ48" s="131"/>
      <c r="BK48" s="131"/>
      <c r="BL48" s="131"/>
      <c r="BM48" s="131"/>
      <c r="BN48" s="132"/>
      <c r="BO48" s="126"/>
      <c r="BP48" s="127"/>
      <c r="BQ48" s="127"/>
      <c r="BR48" s="127"/>
      <c r="BS48" s="127"/>
      <c r="BT48" s="128"/>
      <c r="BU48" s="126"/>
      <c r="BV48" s="127"/>
      <c r="BW48" s="127"/>
      <c r="BX48" s="127"/>
      <c r="BY48" s="127"/>
      <c r="BZ48" s="128"/>
      <c r="CA48" s="130"/>
      <c r="CB48" s="131"/>
      <c r="CC48" s="131"/>
      <c r="CD48" s="137"/>
      <c r="CE48" s="94"/>
      <c r="CF48" s="94"/>
      <c r="CG48" s="94"/>
      <c r="CH48" s="94"/>
      <c r="CI48" s="94"/>
    </row>
    <row r="49" spans="1:87" ht="33.6" customHeight="1" x14ac:dyDescent="0.15">
      <c r="A49" s="275"/>
      <c r="B49" s="276"/>
      <c r="C49" s="276"/>
      <c r="D49" s="272" t="s">
        <v>163</v>
      </c>
      <c r="E49" s="272"/>
      <c r="F49" s="272"/>
      <c r="G49" s="272"/>
      <c r="H49" s="272"/>
      <c r="I49" s="272"/>
      <c r="J49" s="272"/>
      <c r="K49" s="272"/>
      <c r="L49" s="272"/>
      <c r="M49" s="272"/>
      <c r="N49" s="272"/>
      <c r="O49" s="272"/>
      <c r="P49" s="272"/>
      <c r="Q49" s="126"/>
      <c r="R49" s="127"/>
      <c r="S49" s="127"/>
      <c r="T49" s="127"/>
      <c r="U49" s="127"/>
      <c r="V49" s="128"/>
      <c r="W49" s="123"/>
      <c r="X49" s="124"/>
      <c r="Y49" s="124"/>
      <c r="Z49" s="124"/>
      <c r="AA49" s="124"/>
      <c r="AB49" s="124"/>
      <c r="AC49" s="129"/>
      <c r="AD49" s="126"/>
      <c r="AE49" s="127"/>
      <c r="AF49" s="127"/>
      <c r="AG49" s="127"/>
      <c r="AH49" s="127"/>
      <c r="AI49" s="127"/>
      <c r="AJ49" s="128"/>
      <c r="AK49" s="123"/>
      <c r="AL49" s="124"/>
      <c r="AM49" s="124"/>
      <c r="AN49" s="124"/>
      <c r="AO49" s="124"/>
      <c r="AP49" s="129"/>
      <c r="AQ49" s="126"/>
      <c r="AR49" s="127"/>
      <c r="AS49" s="127"/>
      <c r="AT49" s="127"/>
      <c r="AU49" s="127"/>
      <c r="AV49" s="128"/>
      <c r="AW49" s="130"/>
      <c r="AX49" s="131"/>
      <c r="AY49" s="131"/>
      <c r="AZ49" s="131"/>
      <c r="BA49" s="131"/>
      <c r="BB49" s="132"/>
      <c r="BC49" s="130"/>
      <c r="BD49" s="131"/>
      <c r="BE49" s="131"/>
      <c r="BF49" s="131"/>
      <c r="BG49" s="132"/>
      <c r="BH49" s="130"/>
      <c r="BI49" s="131"/>
      <c r="BJ49" s="131"/>
      <c r="BK49" s="131"/>
      <c r="BL49" s="131"/>
      <c r="BM49" s="131"/>
      <c r="BN49" s="132"/>
      <c r="BO49" s="130"/>
      <c r="BP49" s="131"/>
      <c r="BQ49" s="131"/>
      <c r="BR49" s="131"/>
      <c r="BS49" s="131"/>
      <c r="BT49" s="132"/>
      <c r="BU49" s="130"/>
      <c r="BV49" s="131"/>
      <c r="BW49" s="131"/>
      <c r="BX49" s="131"/>
      <c r="BY49" s="131"/>
      <c r="BZ49" s="132"/>
      <c r="CA49" s="123"/>
      <c r="CB49" s="124"/>
      <c r="CC49" s="124"/>
      <c r="CD49" s="125"/>
      <c r="CE49" s="95"/>
      <c r="CF49" s="95"/>
      <c r="CG49" s="95"/>
      <c r="CH49" s="95"/>
      <c r="CI49" s="95"/>
    </row>
    <row r="50" spans="1:87" ht="54.95" customHeight="1" x14ac:dyDescent="0.15">
      <c r="A50" s="275"/>
      <c r="B50" s="276"/>
      <c r="C50" s="276"/>
      <c r="D50" s="271" t="s">
        <v>170</v>
      </c>
      <c r="E50" s="272"/>
      <c r="F50" s="272"/>
      <c r="G50" s="272"/>
      <c r="H50" s="272"/>
      <c r="I50" s="272"/>
      <c r="J50" s="272"/>
      <c r="K50" s="272"/>
      <c r="L50" s="272"/>
      <c r="M50" s="272"/>
      <c r="N50" s="272"/>
      <c r="O50" s="272"/>
      <c r="P50" s="272"/>
      <c r="Q50" s="126"/>
      <c r="R50" s="127"/>
      <c r="S50" s="127"/>
      <c r="T50" s="127"/>
      <c r="U50" s="127"/>
      <c r="V50" s="128"/>
      <c r="W50" s="126"/>
      <c r="X50" s="127"/>
      <c r="Y50" s="127"/>
      <c r="Z50" s="127"/>
      <c r="AA50" s="127"/>
      <c r="AB50" s="127"/>
      <c r="AC50" s="128"/>
      <c r="AD50" s="126"/>
      <c r="AE50" s="127"/>
      <c r="AF50" s="127"/>
      <c r="AG50" s="127"/>
      <c r="AH50" s="127"/>
      <c r="AI50" s="127"/>
      <c r="AJ50" s="128"/>
      <c r="AK50" s="126"/>
      <c r="AL50" s="127"/>
      <c r="AM50" s="127"/>
      <c r="AN50" s="127"/>
      <c r="AO50" s="127"/>
      <c r="AP50" s="128"/>
      <c r="AQ50" s="126"/>
      <c r="AR50" s="127"/>
      <c r="AS50" s="127"/>
      <c r="AT50" s="127"/>
      <c r="AU50" s="127"/>
      <c r="AV50" s="128"/>
      <c r="AW50" s="123"/>
      <c r="AX50" s="124"/>
      <c r="AY50" s="124"/>
      <c r="AZ50" s="124"/>
      <c r="BA50" s="124"/>
      <c r="BB50" s="129"/>
      <c r="BC50" s="123"/>
      <c r="BD50" s="124"/>
      <c r="BE50" s="124"/>
      <c r="BF50" s="124"/>
      <c r="BG50" s="129"/>
      <c r="BH50" s="123"/>
      <c r="BI50" s="124"/>
      <c r="BJ50" s="124"/>
      <c r="BK50" s="124"/>
      <c r="BL50" s="124"/>
      <c r="BM50" s="124"/>
      <c r="BN50" s="129"/>
      <c r="BO50" s="130"/>
      <c r="BP50" s="131"/>
      <c r="BQ50" s="131"/>
      <c r="BR50" s="131"/>
      <c r="BS50" s="131"/>
      <c r="BT50" s="132"/>
      <c r="BU50" s="130"/>
      <c r="BV50" s="131"/>
      <c r="BW50" s="131"/>
      <c r="BX50" s="131"/>
      <c r="BY50" s="131"/>
      <c r="BZ50" s="132"/>
      <c r="CA50" s="126"/>
      <c r="CB50" s="127"/>
      <c r="CC50" s="127"/>
      <c r="CD50" s="133"/>
      <c r="CE50" s="95"/>
      <c r="CF50" s="95"/>
      <c r="CG50" s="95"/>
      <c r="CH50" s="95"/>
      <c r="CI50" s="95"/>
    </row>
    <row r="51" spans="1:87" ht="21" customHeight="1" thickBot="1" x14ac:dyDescent="0.2">
      <c r="A51" s="277"/>
      <c r="B51" s="278"/>
      <c r="C51" s="278"/>
      <c r="D51" s="248" t="s">
        <v>171</v>
      </c>
      <c r="E51" s="249"/>
      <c r="F51" s="249"/>
      <c r="G51" s="249"/>
      <c r="H51" s="249"/>
      <c r="I51" s="249"/>
      <c r="J51" s="249"/>
      <c r="K51" s="249"/>
      <c r="L51" s="249"/>
      <c r="M51" s="249"/>
      <c r="N51" s="249"/>
      <c r="O51" s="249"/>
      <c r="P51" s="249"/>
      <c r="Q51" s="279" t="e">
        <f>100*Q50/Q49</f>
        <v>#DIV/0!</v>
      </c>
      <c r="R51" s="280"/>
      <c r="S51" s="280"/>
      <c r="T51" s="280"/>
      <c r="U51" s="280"/>
      <c r="V51" s="281"/>
      <c r="W51" s="116"/>
      <c r="X51" s="117"/>
      <c r="Y51" s="117"/>
      <c r="Z51" s="117"/>
      <c r="AA51" s="117"/>
      <c r="AB51" s="117"/>
      <c r="AC51" s="118"/>
      <c r="AD51" s="116"/>
      <c r="AE51" s="117"/>
      <c r="AF51" s="117"/>
      <c r="AG51" s="117"/>
      <c r="AH51" s="117"/>
      <c r="AI51" s="117"/>
      <c r="AJ51" s="118"/>
      <c r="AK51" s="116"/>
      <c r="AL51" s="117"/>
      <c r="AM51" s="117"/>
      <c r="AN51" s="117"/>
      <c r="AO51" s="117"/>
      <c r="AP51" s="118"/>
      <c r="AQ51" s="116"/>
      <c r="AR51" s="117"/>
      <c r="AS51" s="117"/>
      <c r="AT51" s="117"/>
      <c r="AU51" s="117"/>
      <c r="AV51" s="118"/>
      <c r="AW51" s="116"/>
      <c r="AX51" s="117"/>
      <c r="AY51" s="117"/>
      <c r="AZ51" s="117"/>
      <c r="BA51" s="117"/>
      <c r="BB51" s="118"/>
      <c r="BC51" s="116"/>
      <c r="BD51" s="117"/>
      <c r="BE51" s="117"/>
      <c r="BF51" s="117"/>
      <c r="BG51" s="118"/>
      <c r="BH51" s="116"/>
      <c r="BI51" s="117"/>
      <c r="BJ51" s="117"/>
      <c r="BK51" s="117"/>
      <c r="BL51" s="117"/>
      <c r="BM51" s="117"/>
      <c r="BN51" s="118"/>
      <c r="BO51" s="119"/>
      <c r="BP51" s="120"/>
      <c r="BQ51" s="120"/>
      <c r="BR51" s="120"/>
      <c r="BS51" s="120"/>
      <c r="BT51" s="121"/>
      <c r="BU51" s="119"/>
      <c r="BV51" s="120"/>
      <c r="BW51" s="120"/>
      <c r="BX51" s="120"/>
      <c r="BY51" s="120"/>
      <c r="BZ51" s="121"/>
      <c r="CA51" s="116"/>
      <c r="CB51" s="117"/>
      <c r="CC51" s="117"/>
      <c r="CD51" s="122"/>
      <c r="CE51" s="55"/>
      <c r="CF51" s="55"/>
      <c r="CG51" s="55"/>
      <c r="CH51" s="55"/>
      <c r="CI51" s="55"/>
    </row>
    <row r="52" spans="1:87" ht="18" customHeight="1" thickBot="1" x14ac:dyDescent="0.2">
      <c r="A52" s="93"/>
      <c r="B52" s="93"/>
      <c r="C52" s="93"/>
      <c r="D52" s="47"/>
      <c r="E52" s="47"/>
      <c r="F52" s="47"/>
      <c r="G52" s="47"/>
      <c r="H52" s="47"/>
      <c r="I52" s="47"/>
      <c r="J52" s="47"/>
      <c r="K52" s="47"/>
      <c r="L52" s="47"/>
      <c r="M52" s="47"/>
      <c r="N52" s="47"/>
      <c r="O52" s="47"/>
      <c r="P52" s="47"/>
      <c r="Q52" s="46"/>
      <c r="R52" s="45"/>
      <c r="S52" s="46"/>
      <c r="T52" s="46"/>
      <c r="U52" s="45"/>
      <c r="V52" s="46"/>
      <c r="W52" s="45"/>
      <c r="X52" s="45"/>
      <c r="Y52" s="45"/>
      <c r="Z52" s="45"/>
      <c r="AA52" s="45"/>
      <c r="AB52" s="46"/>
      <c r="AC52" s="45"/>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c r="CE52" s="55"/>
      <c r="CF52" s="55"/>
      <c r="CG52" s="55"/>
      <c r="CH52" s="55"/>
      <c r="CI52" s="55"/>
    </row>
    <row r="53" spans="1:87" ht="18" customHeight="1" x14ac:dyDescent="0.15">
      <c r="A53" s="250" t="s">
        <v>133</v>
      </c>
      <c r="B53" s="251"/>
      <c r="C53" s="251"/>
      <c r="D53" s="251"/>
      <c r="E53" s="251"/>
      <c r="F53" s="251"/>
      <c r="G53" s="252"/>
      <c r="H53" s="234" t="s">
        <v>26</v>
      </c>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235"/>
      <c r="AN53" s="235"/>
      <c r="AO53" s="235"/>
      <c r="AP53" s="234" t="s">
        <v>28</v>
      </c>
      <c r="AQ53" s="235"/>
      <c r="AR53" s="235"/>
      <c r="AS53" s="235"/>
      <c r="AT53" s="235"/>
      <c r="AU53" s="235"/>
      <c r="AV53" s="235"/>
      <c r="AW53" s="235"/>
      <c r="AX53" s="235"/>
      <c r="AY53" s="235"/>
      <c r="AZ53" s="235"/>
      <c r="BA53" s="235"/>
      <c r="BB53" s="235"/>
      <c r="BC53" s="235"/>
      <c r="BD53" s="235"/>
      <c r="BE53" s="236"/>
      <c r="BF53" s="237" t="s">
        <v>29</v>
      </c>
      <c r="BG53" s="237"/>
      <c r="BH53" s="237"/>
      <c r="BI53" s="237"/>
      <c r="BJ53" s="237"/>
      <c r="BK53" s="237"/>
      <c r="BL53" s="237"/>
      <c r="BM53" s="237"/>
      <c r="BN53" s="237"/>
      <c r="BO53" s="237"/>
      <c r="BP53" s="237"/>
      <c r="BQ53" s="237"/>
      <c r="BR53" s="237"/>
      <c r="BS53" s="237"/>
      <c r="BT53" s="237"/>
      <c r="BU53" s="237"/>
      <c r="BV53" s="234" t="s">
        <v>27</v>
      </c>
      <c r="BW53" s="235"/>
      <c r="BX53" s="235"/>
      <c r="BY53" s="235"/>
      <c r="BZ53" s="235"/>
      <c r="CA53" s="235"/>
      <c r="CB53" s="235"/>
      <c r="CC53" s="235"/>
      <c r="CD53" s="235"/>
      <c r="CE53" s="235"/>
      <c r="CF53" s="235"/>
      <c r="CG53" s="235"/>
      <c r="CH53" s="235"/>
      <c r="CI53" s="265"/>
    </row>
    <row r="54" spans="1:87" ht="20.25" customHeight="1" x14ac:dyDescent="0.15">
      <c r="A54" s="253"/>
      <c r="B54" s="254"/>
      <c r="C54" s="254"/>
      <c r="D54" s="254"/>
      <c r="E54" s="254"/>
      <c r="F54" s="254"/>
      <c r="G54" s="255"/>
      <c r="H54" s="130"/>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2"/>
      <c r="AP54" s="193"/>
      <c r="AQ54" s="194"/>
      <c r="AR54" s="194"/>
      <c r="AS54" s="194"/>
      <c r="AT54" s="194"/>
      <c r="AU54" s="194"/>
      <c r="AV54" s="194"/>
      <c r="AW54" s="194"/>
      <c r="AX54" s="194"/>
      <c r="AY54" s="194"/>
      <c r="AZ54" s="194"/>
      <c r="BA54" s="194"/>
      <c r="BB54" s="194"/>
      <c r="BC54" s="194"/>
      <c r="BD54" s="194"/>
      <c r="BE54" s="196"/>
      <c r="BF54" s="238"/>
      <c r="BG54" s="238"/>
      <c r="BH54" s="238"/>
      <c r="BI54" s="238"/>
      <c r="BJ54" s="238"/>
      <c r="BK54" s="238"/>
      <c r="BL54" s="238"/>
      <c r="BM54" s="238"/>
      <c r="BN54" s="238"/>
      <c r="BO54" s="238"/>
      <c r="BP54" s="238"/>
      <c r="BQ54" s="238"/>
      <c r="BR54" s="238"/>
      <c r="BS54" s="238"/>
      <c r="BT54" s="238"/>
      <c r="BU54" s="238"/>
      <c r="BV54" s="266"/>
      <c r="BW54" s="267"/>
      <c r="BX54" s="267"/>
      <c r="BY54" s="267"/>
      <c r="BZ54" s="267"/>
      <c r="CA54" s="267"/>
      <c r="CB54" s="267"/>
      <c r="CC54" s="267"/>
      <c r="CD54" s="267"/>
      <c r="CE54" s="267"/>
      <c r="CF54" s="267"/>
      <c r="CG54" s="267"/>
      <c r="CH54" s="267"/>
      <c r="CI54" s="268"/>
    </row>
    <row r="55" spans="1:87" ht="18.95" customHeight="1" thickBot="1" x14ac:dyDescent="0.2">
      <c r="A55" s="253"/>
      <c r="B55" s="254"/>
      <c r="C55" s="254"/>
      <c r="D55" s="254"/>
      <c r="E55" s="254"/>
      <c r="F55" s="254"/>
      <c r="G55" s="255"/>
      <c r="H55" s="259" t="s">
        <v>134</v>
      </c>
      <c r="I55" s="260"/>
      <c r="J55" s="260"/>
      <c r="K55" s="260"/>
      <c r="L55" s="260"/>
      <c r="M55" s="260"/>
      <c r="N55" s="260"/>
      <c r="O55" s="260"/>
      <c r="P55" s="260"/>
      <c r="Q55" s="260"/>
      <c r="R55" s="260"/>
      <c r="S55" s="260"/>
      <c r="T55" s="260"/>
      <c r="U55" s="260"/>
      <c r="V55" s="260"/>
      <c r="W55" s="260"/>
      <c r="X55" s="260"/>
      <c r="Y55" s="260"/>
      <c r="Z55" s="260"/>
      <c r="AA55" s="260"/>
      <c r="AB55" s="260"/>
      <c r="AC55" s="260"/>
      <c r="AD55" s="260"/>
      <c r="AE55" s="260"/>
      <c r="AF55" s="260"/>
      <c r="AG55" s="260"/>
      <c r="AH55" s="260"/>
      <c r="AI55" s="260"/>
      <c r="AJ55" s="260"/>
      <c r="AK55" s="260"/>
      <c r="AL55" s="260"/>
      <c r="AM55" s="260"/>
      <c r="AN55" s="260"/>
      <c r="AO55" s="260"/>
      <c r="AP55" s="260"/>
      <c r="AQ55" s="260"/>
      <c r="AR55" s="260"/>
      <c r="AS55" s="260"/>
      <c r="AT55" s="260"/>
      <c r="AU55" s="260"/>
      <c r="AV55" s="260"/>
      <c r="AW55" s="260"/>
      <c r="AX55" s="260"/>
      <c r="AY55" s="260"/>
      <c r="AZ55" s="260"/>
      <c r="BA55" s="260"/>
      <c r="BB55" s="260"/>
      <c r="BC55" s="260"/>
      <c r="BD55" s="260"/>
      <c r="BE55" s="260"/>
      <c r="BF55" s="260"/>
      <c r="BG55" s="260"/>
      <c r="BH55" s="260"/>
      <c r="BI55" s="260"/>
      <c r="BJ55" s="260"/>
      <c r="BK55" s="260"/>
      <c r="BL55" s="260"/>
      <c r="BM55" s="260"/>
      <c r="BN55" s="260"/>
      <c r="BO55" s="260"/>
      <c r="BP55" s="260"/>
      <c r="BQ55" s="260"/>
      <c r="BR55" s="260"/>
      <c r="BS55" s="260"/>
      <c r="BT55" s="260"/>
      <c r="BU55" s="260"/>
      <c r="BV55" s="260"/>
      <c r="BW55" s="260"/>
      <c r="BX55" s="260"/>
      <c r="BY55" s="260"/>
      <c r="BZ55" s="260"/>
      <c r="CA55" s="260"/>
      <c r="CB55" s="260"/>
      <c r="CC55" s="260"/>
      <c r="CD55" s="260"/>
      <c r="CE55" s="260"/>
      <c r="CF55" s="260"/>
      <c r="CG55" s="260"/>
      <c r="CH55" s="260"/>
      <c r="CI55" s="261"/>
    </row>
    <row r="56" spans="1:87" ht="0.6" customHeight="1" thickBot="1" x14ac:dyDescent="0.2">
      <c r="A56" s="256"/>
      <c r="B56" s="257"/>
      <c r="C56" s="257"/>
      <c r="D56" s="257"/>
      <c r="E56" s="257"/>
      <c r="F56" s="257"/>
      <c r="G56" s="258"/>
      <c r="H56" s="262"/>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3"/>
      <c r="AP56" s="263"/>
      <c r="AQ56" s="263"/>
      <c r="AR56" s="263"/>
      <c r="AS56" s="263"/>
      <c r="AT56" s="263"/>
      <c r="AU56" s="263"/>
      <c r="AV56" s="263"/>
      <c r="AW56" s="263"/>
      <c r="AX56" s="263"/>
      <c r="AY56" s="263"/>
      <c r="AZ56" s="263"/>
      <c r="BA56" s="263"/>
      <c r="BB56" s="263"/>
      <c r="BC56" s="263"/>
      <c r="BD56" s="263"/>
      <c r="BE56" s="263"/>
      <c r="BF56" s="263"/>
      <c r="BG56" s="263"/>
      <c r="BH56" s="263"/>
      <c r="BI56" s="263"/>
      <c r="BJ56" s="263"/>
      <c r="BK56" s="263"/>
      <c r="BL56" s="263"/>
      <c r="BM56" s="263"/>
      <c r="BN56" s="263"/>
      <c r="BO56" s="263"/>
      <c r="BP56" s="263"/>
      <c r="BQ56" s="263"/>
      <c r="BR56" s="263"/>
      <c r="BS56" s="263"/>
      <c r="BT56" s="263"/>
      <c r="BU56" s="263"/>
      <c r="BV56" s="263"/>
      <c r="BW56" s="263"/>
      <c r="BX56" s="263"/>
      <c r="BY56" s="263"/>
      <c r="BZ56" s="263"/>
      <c r="CA56" s="263"/>
      <c r="CB56" s="263"/>
      <c r="CC56" s="263"/>
      <c r="CD56" s="263"/>
      <c r="CE56" s="263"/>
      <c r="CF56" s="263"/>
      <c r="CG56" s="263"/>
      <c r="CH56" s="263"/>
      <c r="CI56" s="264"/>
    </row>
    <row r="57" spans="1:87" ht="9" customHeight="1" thickBot="1" x14ac:dyDescent="0.2">
      <c r="A57" s="96"/>
      <c r="B57" s="96"/>
      <c r="C57" s="96"/>
      <c r="D57" s="96"/>
      <c r="E57" s="96"/>
      <c r="F57" s="96"/>
      <c r="G57" s="96"/>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c r="CC57" s="97"/>
      <c r="CD57" s="97"/>
      <c r="CE57" s="97"/>
      <c r="CF57" s="97"/>
      <c r="CG57" s="97"/>
      <c r="CH57" s="97"/>
      <c r="CI57" s="98"/>
    </row>
    <row r="58" spans="1:87" ht="22.5" customHeight="1" x14ac:dyDescent="0.15">
      <c r="A58" s="152" t="s">
        <v>37</v>
      </c>
      <c r="B58" s="153"/>
      <c r="C58" s="154"/>
      <c r="D58" s="161" t="s">
        <v>36</v>
      </c>
      <c r="E58" s="161"/>
      <c r="F58" s="161"/>
      <c r="G58" s="161"/>
      <c r="H58" s="161"/>
      <c r="I58" s="161"/>
      <c r="J58" s="161"/>
      <c r="K58" s="161"/>
      <c r="L58" s="161"/>
      <c r="M58" s="161"/>
      <c r="N58" s="162"/>
      <c r="O58" s="165" t="s">
        <v>10</v>
      </c>
      <c r="P58" s="161"/>
      <c r="Q58" s="161"/>
      <c r="R58" s="161"/>
      <c r="S58" s="161"/>
      <c r="T58" s="162"/>
      <c r="U58" s="167" t="s">
        <v>106</v>
      </c>
      <c r="V58" s="168"/>
      <c r="W58" s="168"/>
      <c r="X58" s="168"/>
      <c r="Y58" s="168"/>
      <c r="Z58" s="168"/>
      <c r="AA58" s="168"/>
      <c r="AB58" s="168"/>
      <c r="AC58" s="168"/>
      <c r="AD58" s="168"/>
      <c r="AE58" s="168"/>
      <c r="AF58" s="168"/>
      <c r="AG58" s="168"/>
      <c r="AH58" s="168"/>
      <c r="AI58" s="168"/>
      <c r="AJ58" s="168"/>
      <c r="AK58" s="168"/>
      <c r="AL58" s="168"/>
      <c r="AM58" s="168"/>
      <c r="AN58" s="169"/>
      <c r="AO58" s="170" t="s">
        <v>107</v>
      </c>
      <c r="AP58" s="171"/>
      <c r="AQ58" s="171"/>
      <c r="AR58" s="171"/>
      <c r="AS58" s="171"/>
      <c r="AT58" s="171"/>
      <c r="AU58" s="171"/>
      <c r="AV58" s="171"/>
      <c r="AW58" s="171"/>
      <c r="AX58" s="171"/>
      <c r="AY58" s="171"/>
      <c r="AZ58" s="171"/>
      <c r="BA58" s="171"/>
      <c r="BB58" s="171"/>
      <c r="BC58" s="171"/>
      <c r="BD58" s="172" t="s">
        <v>93</v>
      </c>
      <c r="BE58" s="172"/>
      <c r="BF58" s="172"/>
      <c r="BG58" s="172"/>
      <c r="BH58" s="172"/>
      <c r="BI58" s="172"/>
      <c r="BJ58" s="172"/>
      <c r="BK58" s="172"/>
      <c r="BL58" s="172"/>
      <c r="BM58" s="172"/>
      <c r="BN58" s="172"/>
      <c r="BO58" s="172"/>
      <c r="BP58" s="172"/>
      <c r="BQ58" s="172"/>
      <c r="BR58" s="172"/>
      <c r="BS58" s="172"/>
      <c r="BT58" s="172"/>
      <c r="BU58" s="172"/>
      <c r="BV58" s="172"/>
      <c r="BW58" s="165" t="s">
        <v>94</v>
      </c>
      <c r="BX58" s="161"/>
      <c r="BY58" s="161"/>
      <c r="BZ58" s="161"/>
      <c r="CA58" s="161"/>
      <c r="CB58" s="161"/>
      <c r="CC58" s="161"/>
      <c r="CD58" s="161"/>
      <c r="CE58" s="161"/>
      <c r="CF58" s="161"/>
      <c r="CG58" s="161"/>
      <c r="CH58" s="161"/>
      <c r="CI58" s="269"/>
    </row>
    <row r="59" spans="1:87" ht="15.95" customHeight="1" x14ac:dyDescent="0.15">
      <c r="A59" s="155"/>
      <c r="B59" s="156"/>
      <c r="C59" s="157"/>
      <c r="D59" s="163"/>
      <c r="E59" s="163"/>
      <c r="F59" s="163"/>
      <c r="G59" s="163"/>
      <c r="H59" s="163"/>
      <c r="I59" s="163"/>
      <c r="J59" s="163"/>
      <c r="K59" s="163"/>
      <c r="L59" s="163"/>
      <c r="M59" s="163"/>
      <c r="N59" s="164"/>
      <c r="O59" s="166"/>
      <c r="P59" s="163"/>
      <c r="Q59" s="163"/>
      <c r="R59" s="163"/>
      <c r="S59" s="163"/>
      <c r="T59" s="164"/>
      <c r="U59" s="174" t="s">
        <v>12</v>
      </c>
      <c r="V59" s="175"/>
      <c r="W59" s="175"/>
      <c r="X59" s="175"/>
      <c r="Y59" s="175"/>
      <c r="Z59" s="176"/>
      <c r="AA59" s="174" t="s">
        <v>41</v>
      </c>
      <c r="AB59" s="175"/>
      <c r="AC59" s="175"/>
      <c r="AD59" s="176"/>
      <c r="AE59" s="239" t="s">
        <v>42</v>
      </c>
      <c r="AF59" s="240"/>
      <c r="AG59" s="240"/>
      <c r="AH59" s="240"/>
      <c r="AI59" s="240"/>
      <c r="AJ59" s="240"/>
      <c r="AK59" s="240"/>
      <c r="AL59" s="240"/>
      <c r="AM59" s="240"/>
      <c r="AN59" s="241"/>
      <c r="AO59" s="174" t="s">
        <v>12</v>
      </c>
      <c r="AP59" s="175"/>
      <c r="AQ59" s="175"/>
      <c r="AR59" s="175"/>
      <c r="AS59" s="175"/>
      <c r="AT59" s="176"/>
      <c r="AU59" s="174" t="s">
        <v>41</v>
      </c>
      <c r="AV59" s="175"/>
      <c r="AW59" s="175"/>
      <c r="AX59" s="176"/>
      <c r="AY59" s="239" t="s">
        <v>42</v>
      </c>
      <c r="AZ59" s="240"/>
      <c r="BA59" s="240"/>
      <c r="BB59" s="240"/>
      <c r="BC59" s="240"/>
      <c r="BD59" s="173"/>
      <c r="BE59" s="173"/>
      <c r="BF59" s="173"/>
      <c r="BG59" s="173"/>
      <c r="BH59" s="173"/>
      <c r="BI59" s="173"/>
      <c r="BJ59" s="173"/>
      <c r="BK59" s="173"/>
      <c r="BL59" s="173"/>
      <c r="BM59" s="173"/>
      <c r="BN59" s="173"/>
      <c r="BO59" s="173"/>
      <c r="BP59" s="173"/>
      <c r="BQ59" s="173"/>
      <c r="BR59" s="173"/>
      <c r="BS59" s="173"/>
      <c r="BT59" s="173"/>
      <c r="BU59" s="173"/>
      <c r="BV59" s="173"/>
      <c r="BW59" s="166"/>
      <c r="BX59" s="163"/>
      <c r="BY59" s="163"/>
      <c r="BZ59" s="163"/>
      <c r="CA59" s="163"/>
      <c r="CB59" s="163"/>
      <c r="CC59" s="163"/>
      <c r="CD59" s="163"/>
      <c r="CE59" s="163"/>
      <c r="CF59" s="163"/>
      <c r="CG59" s="163"/>
      <c r="CH59" s="163"/>
      <c r="CI59" s="270"/>
    </row>
    <row r="60" spans="1:87" ht="21" customHeight="1" x14ac:dyDescent="0.15">
      <c r="A60" s="155"/>
      <c r="B60" s="156"/>
      <c r="C60" s="157"/>
      <c r="D60" s="242"/>
      <c r="E60" s="127"/>
      <c r="F60" s="127"/>
      <c r="G60" s="127"/>
      <c r="H60" s="127"/>
      <c r="I60" s="127"/>
      <c r="J60" s="127"/>
      <c r="K60" s="127"/>
      <c r="L60" s="127"/>
      <c r="M60" s="127"/>
      <c r="N60" s="128"/>
      <c r="O60" s="220"/>
      <c r="P60" s="220"/>
      <c r="Q60" s="220"/>
      <c r="R60" s="220"/>
      <c r="S60" s="220"/>
      <c r="T60" s="220"/>
      <c r="U60" s="245" t="s">
        <v>35</v>
      </c>
      <c r="V60" s="246"/>
      <c r="W60" s="246"/>
      <c r="X60" s="246"/>
      <c r="Y60" s="246"/>
      <c r="Z60" s="246"/>
      <c r="AA60" s="246"/>
      <c r="AB60" s="246"/>
      <c r="AC60" s="246"/>
      <c r="AD60" s="246"/>
      <c r="AE60" s="246"/>
      <c r="AF60" s="246"/>
      <c r="AG60" s="246"/>
      <c r="AH60" s="246"/>
      <c r="AI60" s="246"/>
      <c r="AJ60" s="246"/>
      <c r="AK60" s="246"/>
      <c r="AL60" s="246"/>
      <c r="AM60" s="246"/>
      <c r="AN60" s="247"/>
      <c r="AO60" s="220"/>
      <c r="AP60" s="220"/>
      <c r="AQ60" s="220"/>
      <c r="AR60" s="220"/>
      <c r="AS60" s="220"/>
      <c r="AT60" s="220"/>
      <c r="AU60" s="220"/>
      <c r="AV60" s="220"/>
      <c r="AW60" s="220"/>
      <c r="AX60" s="220"/>
      <c r="AY60" s="224"/>
      <c r="AZ60" s="224"/>
      <c r="BA60" s="224"/>
      <c r="BB60" s="224"/>
      <c r="BC60" s="221"/>
      <c r="BD60" s="220"/>
      <c r="BE60" s="220"/>
      <c r="BF60" s="220"/>
      <c r="BG60" s="220"/>
      <c r="BH60" s="220"/>
      <c r="BI60" s="220"/>
      <c r="BJ60" s="220"/>
      <c r="BK60" s="220"/>
      <c r="BL60" s="220"/>
      <c r="BM60" s="220"/>
      <c r="BN60" s="220"/>
      <c r="BO60" s="220"/>
      <c r="BP60" s="220"/>
      <c r="BQ60" s="220"/>
      <c r="BR60" s="220"/>
      <c r="BS60" s="220"/>
      <c r="BT60" s="220"/>
      <c r="BU60" s="220"/>
      <c r="BV60" s="220"/>
      <c r="BW60" s="126"/>
      <c r="BX60" s="127"/>
      <c r="BY60" s="127"/>
      <c r="BZ60" s="127"/>
      <c r="CA60" s="127"/>
      <c r="CB60" s="127"/>
      <c r="CC60" s="127"/>
      <c r="CD60" s="127"/>
      <c r="CE60" s="127"/>
      <c r="CF60" s="127"/>
      <c r="CG60" s="127"/>
      <c r="CH60" s="127"/>
      <c r="CI60" s="133"/>
    </row>
    <row r="61" spans="1:87" ht="21.95" customHeight="1" x14ac:dyDescent="0.15">
      <c r="A61" s="155"/>
      <c r="B61" s="156"/>
      <c r="C61" s="157"/>
      <c r="D61" s="243"/>
      <c r="E61" s="124"/>
      <c r="F61" s="124"/>
      <c r="G61" s="124"/>
      <c r="H61" s="124"/>
      <c r="I61" s="124"/>
      <c r="J61" s="124"/>
      <c r="K61" s="124"/>
      <c r="L61" s="124"/>
      <c r="M61" s="124"/>
      <c r="N61" s="129"/>
      <c r="O61" s="220"/>
      <c r="P61" s="220"/>
      <c r="Q61" s="220"/>
      <c r="R61" s="220"/>
      <c r="S61" s="220"/>
      <c r="T61" s="220"/>
      <c r="U61" s="231" t="s">
        <v>51</v>
      </c>
      <c r="V61" s="130"/>
      <c r="W61" s="131"/>
      <c r="X61" s="131"/>
      <c r="Y61" s="131"/>
      <c r="Z61" s="132"/>
      <c r="AA61" s="220"/>
      <c r="AB61" s="220"/>
      <c r="AC61" s="220"/>
      <c r="AD61" s="220"/>
      <c r="AE61" s="221"/>
      <c r="AF61" s="222"/>
      <c r="AG61" s="222"/>
      <c r="AH61" s="222"/>
      <c r="AI61" s="222"/>
      <c r="AJ61" s="222"/>
      <c r="AK61" s="222"/>
      <c r="AL61" s="222"/>
      <c r="AM61" s="222"/>
      <c r="AN61" s="223"/>
      <c r="AO61" s="220"/>
      <c r="AP61" s="220"/>
      <c r="AQ61" s="220"/>
      <c r="AR61" s="220"/>
      <c r="AS61" s="220"/>
      <c r="AT61" s="220"/>
      <c r="AU61" s="220"/>
      <c r="AV61" s="220"/>
      <c r="AW61" s="220"/>
      <c r="AX61" s="220"/>
      <c r="AY61" s="224"/>
      <c r="AZ61" s="224"/>
      <c r="BA61" s="224"/>
      <c r="BB61" s="224"/>
      <c r="BC61" s="221"/>
      <c r="BD61" s="220"/>
      <c r="BE61" s="220"/>
      <c r="BF61" s="220"/>
      <c r="BG61" s="220"/>
      <c r="BH61" s="220"/>
      <c r="BI61" s="220"/>
      <c r="BJ61" s="220"/>
      <c r="BK61" s="220"/>
      <c r="BL61" s="220"/>
      <c r="BM61" s="220"/>
      <c r="BN61" s="220"/>
      <c r="BO61" s="220"/>
      <c r="BP61" s="220"/>
      <c r="BQ61" s="220"/>
      <c r="BR61" s="220"/>
      <c r="BS61" s="220"/>
      <c r="BT61" s="220"/>
      <c r="BU61" s="220"/>
      <c r="BV61" s="220"/>
      <c r="BW61" s="123"/>
      <c r="BX61" s="124"/>
      <c r="BY61" s="124"/>
      <c r="BZ61" s="124"/>
      <c r="CA61" s="124"/>
      <c r="CB61" s="124"/>
      <c r="CC61" s="124"/>
      <c r="CD61" s="124"/>
      <c r="CE61" s="124"/>
      <c r="CF61" s="124"/>
      <c r="CG61" s="124"/>
      <c r="CH61" s="124"/>
      <c r="CI61" s="125"/>
    </row>
    <row r="62" spans="1:87" ht="21.95" customHeight="1" x14ac:dyDescent="0.15">
      <c r="A62" s="155"/>
      <c r="B62" s="156"/>
      <c r="C62" s="157"/>
      <c r="D62" s="243"/>
      <c r="E62" s="124"/>
      <c r="F62" s="124"/>
      <c r="G62" s="124"/>
      <c r="H62" s="124"/>
      <c r="I62" s="124"/>
      <c r="J62" s="124"/>
      <c r="K62" s="124"/>
      <c r="L62" s="124"/>
      <c r="M62" s="124"/>
      <c r="N62" s="129"/>
      <c r="O62" s="220"/>
      <c r="P62" s="220"/>
      <c r="Q62" s="220"/>
      <c r="R62" s="220"/>
      <c r="S62" s="220"/>
      <c r="T62" s="220"/>
      <c r="U62" s="232"/>
      <c r="V62" s="130"/>
      <c r="W62" s="131"/>
      <c r="X62" s="131"/>
      <c r="Y62" s="131"/>
      <c r="Z62" s="132"/>
      <c r="AA62" s="220"/>
      <c r="AB62" s="220"/>
      <c r="AC62" s="220"/>
      <c r="AD62" s="220"/>
      <c r="AE62" s="221"/>
      <c r="AF62" s="222"/>
      <c r="AG62" s="222"/>
      <c r="AH62" s="222"/>
      <c r="AI62" s="222"/>
      <c r="AJ62" s="222"/>
      <c r="AK62" s="222"/>
      <c r="AL62" s="222"/>
      <c r="AM62" s="222"/>
      <c r="AN62" s="223"/>
      <c r="AO62" s="220"/>
      <c r="AP62" s="220"/>
      <c r="AQ62" s="220"/>
      <c r="AR62" s="220"/>
      <c r="AS62" s="220"/>
      <c r="AT62" s="220"/>
      <c r="AU62" s="220"/>
      <c r="AV62" s="220"/>
      <c r="AW62" s="220"/>
      <c r="AX62" s="220"/>
      <c r="AY62" s="224"/>
      <c r="AZ62" s="224"/>
      <c r="BA62" s="224"/>
      <c r="BB62" s="224"/>
      <c r="BC62" s="221"/>
      <c r="BD62" s="220"/>
      <c r="BE62" s="220"/>
      <c r="BF62" s="220"/>
      <c r="BG62" s="220"/>
      <c r="BH62" s="220"/>
      <c r="BI62" s="220"/>
      <c r="BJ62" s="220"/>
      <c r="BK62" s="220"/>
      <c r="BL62" s="220"/>
      <c r="BM62" s="220"/>
      <c r="BN62" s="220"/>
      <c r="BO62" s="220"/>
      <c r="BP62" s="220"/>
      <c r="BQ62" s="220"/>
      <c r="BR62" s="220"/>
      <c r="BS62" s="220"/>
      <c r="BT62" s="220"/>
      <c r="BU62" s="220"/>
      <c r="BV62" s="220"/>
      <c r="BW62" s="123"/>
      <c r="BX62" s="124"/>
      <c r="BY62" s="124"/>
      <c r="BZ62" s="124"/>
      <c r="CA62" s="124"/>
      <c r="CB62" s="124"/>
      <c r="CC62" s="124"/>
      <c r="CD62" s="124"/>
      <c r="CE62" s="124"/>
      <c r="CF62" s="124"/>
      <c r="CG62" s="124"/>
      <c r="CH62" s="124"/>
      <c r="CI62" s="125"/>
    </row>
    <row r="63" spans="1:87" ht="21.95" customHeight="1" x14ac:dyDescent="0.15">
      <c r="A63" s="155"/>
      <c r="B63" s="156"/>
      <c r="C63" s="157"/>
      <c r="D63" s="243"/>
      <c r="E63" s="124"/>
      <c r="F63" s="124"/>
      <c r="G63" s="124"/>
      <c r="H63" s="124"/>
      <c r="I63" s="124"/>
      <c r="J63" s="124"/>
      <c r="K63" s="124"/>
      <c r="L63" s="124"/>
      <c r="M63" s="124"/>
      <c r="N63" s="129"/>
      <c r="O63" s="220"/>
      <c r="P63" s="220"/>
      <c r="Q63" s="220"/>
      <c r="R63" s="220"/>
      <c r="S63" s="220"/>
      <c r="T63" s="220"/>
      <c r="U63" s="233"/>
      <c r="V63" s="130"/>
      <c r="W63" s="131"/>
      <c r="X63" s="131"/>
      <c r="Y63" s="131"/>
      <c r="Z63" s="132"/>
      <c r="AA63" s="220"/>
      <c r="AB63" s="220"/>
      <c r="AC63" s="220"/>
      <c r="AD63" s="220"/>
      <c r="AE63" s="221"/>
      <c r="AF63" s="222"/>
      <c r="AG63" s="222"/>
      <c r="AH63" s="222"/>
      <c r="AI63" s="222"/>
      <c r="AJ63" s="222"/>
      <c r="AK63" s="222"/>
      <c r="AL63" s="222"/>
      <c r="AM63" s="222"/>
      <c r="AN63" s="223"/>
      <c r="AO63" s="220"/>
      <c r="AP63" s="220"/>
      <c r="AQ63" s="220"/>
      <c r="AR63" s="220"/>
      <c r="AS63" s="220"/>
      <c r="AT63" s="220"/>
      <c r="AU63" s="220"/>
      <c r="AV63" s="220"/>
      <c r="AW63" s="220"/>
      <c r="AX63" s="220"/>
      <c r="AY63" s="224"/>
      <c r="AZ63" s="224"/>
      <c r="BA63" s="224"/>
      <c r="BB63" s="224"/>
      <c r="BC63" s="221"/>
      <c r="BD63" s="220"/>
      <c r="BE63" s="220"/>
      <c r="BF63" s="220"/>
      <c r="BG63" s="220"/>
      <c r="BH63" s="220"/>
      <c r="BI63" s="220"/>
      <c r="BJ63" s="220"/>
      <c r="BK63" s="220"/>
      <c r="BL63" s="220"/>
      <c r="BM63" s="220"/>
      <c r="BN63" s="220"/>
      <c r="BO63" s="220"/>
      <c r="BP63" s="220"/>
      <c r="BQ63" s="220"/>
      <c r="BR63" s="220"/>
      <c r="BS63" s="220"/>
      <c r="BT63" s="220"/>
      <c r="BU63" s="220"/>
      <c r="BV63" s="220"/>
      <c r="BW63" s="123"/>
      <c r="BX63" s="124"/>
      <c r="BY63" s="124"/>
      <c r="BZ63" s="124"/>
      <c r="CA63" s="124"/>
      <c r="CB63" s="124"/>
      <c r="CC63" s="124"/>
      <c r="CD63" s="124"/>
      <c r="CE63" s="124"/>
      <c r="CF63" s="124"/>
      <c r="CG63" s="124"/>
      <c r="CH63" s="124"/>
      <c r="CI63" s="125"/>
    </row>
    <row r="64" spans="1:87" ht="21.95" customHeight="1" x14ac:dyDescent="0.15">
      <c r="A64" s="155"/>
      <c r="B64" s="156"/>
      <c r="C64" s="157"/>
      <c r="D64" s="243"/>
      <c r="E64" s="124"/>
      <c r="F64" s="124"/>
      <c r="G64" s="124"/>
      <c r="H64" s="124"/>
      <c r="I64" s="124"/>
      <c r="J64" s="124"/>
      <c r="K64" s="124"/>
      <c r="L64" s="124"/>
      <c r="M64" s="124"/>
      <c r="N64" s="129"/>
      <c r="O64" s="220"/>
      <c r="P64" s="220"/>
      <c r="Q64" s="220"/>
      <c r="R64" s="220"/>
      <c r="S64" s="220"/>
      <c r="T64" s="220"/>
      <c r="U64" s="130" t="s">
        <v>52</v>
      </c>
      <c r="V64" s="131"/>
      <c r="W64" s="131"/>
      <c r="X64" s="131"/>
      <c r="Y64" s="131"/>
      <c r="Z64" s="131"/>
      <c r="AA64" s="131"/>
      <c r="AB64" s="131"/>
      <c r="AC64" s="131"/>
      <c r="AD64" s="132"/>
      <c r="AE64" s="221"/>
      <c r="AF64" s="222"/>
      <c r="AG64" s="222"/>
      <c r="AH64" s="222"/>
      <c r="AI64" s="222"/>
      <c r="AJ64" s="222"/>
      <c r="AK64" s="222"/>
      <c r="AL64" s="222"/>
      <c r="AM64" s="222"/>
      <c r="AN64" s="223"/>
      <c r="AO64" s="130" t="s">
        <v>53</v>
      </c>
      <c r="AP64" s="131"/>
      <c r="AQ64" s="131"/>
      <c r="AR64" s="131"/>
      <c r="AS64" s="131"/>
      <c r="AT64" s="131"/>
      <c r="AU64" s="131"/>
      <c r="AV64" s="131"/>
      <c r="AW64" s="131"/>
      <c r="AX64" s="132"/>
      <c r="AY64" s="224"/>
      <c r="AZ64" s="224"/>
      <c r="BA64" s="224"/>
      <c r="BB64" s="224"/>
      <c r="BC64" s="221"/>
      <c r="BD64" s="220"/>
      <c r="BE64" s="220"/>
      <c r="BF64" s="220"/>
      <c r="BG64" s="220"/>
      <c r="BH64" s="220"/>
      <c r="BI64" s="220"/>
      <c r="BJ64" s="220"/>
      <c r="BK64" s="220"/>
      <c r="BL64" s="220"/>
      <c r="BM64" s="220"/>
      <c r="BN64" s="220"/>
      <c r="BO64" s="220"/>
      <c r="BP64" s="220"/>
      <c r="BQ64" s="220"/>
      <c r="BR64" s="220"/>
      <c r="BS64" s="220"/>
      <c r="BT64" s="220"/>
      <c r="BU64" s="220"/>
      <c r="BV64" s="220"/>
      <c r="BW64" s="123"/>
      <c r="BX64" s="124"/>
      <c r="BY64" s="124"/>
      <c r="BZ64" s="124"/>
      <c r="CA64" s="124"/>
      <c r="CB64" s="124"/>
      <c r="CC64" s="124"/>
      <c r="CD64" s="124"/>
      <c r="CE64" s="124"/>
      <c r="CF64" s="124"/>
      <c r="CG64" s="124"/>
      <c r="CH64" s="124"/>
      <c r="CI64" s="125"/>
    </row>
    <row r="65" spans="1:87" ht="21.95" customHeight="1" x14ac:dyDescent="0.15">
      <c r="A65" s="155"/>
      <c r="B65" s="156"/>
      <c r="C65" s="157"/>
      <c r="D65" s="243"/>
      <c r="E65" s="124"/>
      <c r="F65" s="124"/>
      <c r="G65" s="124"/>
      <c r="H65" s="124"/>
      <c r="I65" s="124"/>
      <c r="J65" s="124"/>
      <c r="K65" s="124"/>
      <c r="L65" s="124"/>
      <c r="M65" s="124"/>
      <c r="N65" s="129"/>
      <c r="O65" s="220"/>
      <c r="P65" s="220"/>
      <c r="Q65" s="220"/>
      <c r="R65" s="220"/>
      <c r="S65" s="220"/>
      <c r="T65" s="220"/>
      <c r="U65" s="245" t="s">
        <v>35</v>
      </c>
      <c r="V65" s="246"/>
      <c r="W65" s="246"/>
      <c r="X65" s="246"/>
      <c r="Y65" s="246"/>
      <c r="Z65" s="246"/>
      <c r="AA65" s="246"/>
      <c r="AB65" s="246"/>
      <c r="AC65" s="246"/>
      <c r="AD65" s="246"/>
      <c r="AE65" s="246"/>
      <c r="AF65" s="246"/>
      <c r="AG65" s="246"/>
      <c r="AH65" s="246"/>
      <c r="AI65" s="246"/>
      <c r="AJ65" s="246"/>
      <c r="AK65" s="246"/>
      <c r="AL65" s="246"/>
      <c r="AM65" s="246"/>
      <c r="AN65" s="247"/>
      <c r="AO65" s="220"/>
      <c r="AP65" s="220"/>
      <c r="AQ65" s="220"/>
      <c r="AR65" s="220"/>
      <c r="AS65" s="220"/>
      <c r="AT65" s="220"/>
      <c r="AU65" s="220"/>
      <c r="AV65" s="220"/>
      <c r="AW65" s="220"/>
      <c r="AX65" s="220"/>
      <c r="AY65" s="224"/>
      <c r="AZ65" s="224"/>
      <c r="BA65" s="224"/>
      <c r="BB65" s="224"/>
      <c r="BC65" s="221"/>
      <c r="BD65" s="220"/>
      <c r="BE65" s="220"/>
      <c r="BF65" s="220"/>
      <c r="BG65" s="220"/>
      <c r="BH65" s="220"/>
      <c r="BI65" s="220"/>
      <c r="BJ65" s="220"/>
      <c r="BK65" s="220"/>
      <c r="BL65" s="220"/>
      <c r="BM65" s="220"/>
      <c r="BN65" s="220"/>
      <c r="BO65" s="220"/>
      <c r="BP65" s="220"/>
      <c r="BQ65" s="220"/>
      <c r="BR65" s="220"/>
      <c r="BS65" s="220"/>
      <c r="BT65" s="220"/>
      <c r="BU65" s="220"/>
      <c r="BV65" s="220"/>
      <c r="BW65" s="123"/>
      <c r="BX65" s="124"/>
      <c r="BY65" s="124"/>
      <c r="BZ65" s="124"/>
      <c r="CA65" s="124"/>
      <c r="CB65" s="124"/>
      <c r="CC65" s="124"/>
      <c r="CD65" s="124"/>
      <c r="CE65" s="124"/>
      <c r="CF65" s="124"/>
      <c r="CG65" s="124"/>
      <c r="CH65" s="124"/>
      <c r="CI65" s="125"/>
    </row>
    <row r="66" spans="1:87" ht="21.95" customHeight="1" x14ac:dyDescent="0.15">
      <c r="A66" s="155"/>
      <c r="B66" s="156"/>
      <c r="C66" s="157"/>
      <c r="D66" s="243"/>
      <c r="E66" s="124"/>
      <c r="F66" s="124"/>
      <c r="G66" s="124"/>
      <c r="H66" s="124"/>
      <c r="I66" s="124"/>
      <c r="J66" s="124"/>
      <c r="K66" s="124"/>
      <c r="L66" s="124"/>
      <c r="M66" s="124"/>
      <c r="N66" s="129"/>
      <c r="O66" s="220"/>
      <c r="P66" s="220"/>
      <c r="Q66" s="220"/>
      <c r="R66" s="220"/>
      <c r="S66" s="220"/>
      <c r="T66" s="220"/>
      <c r="U66" s="231" t="s">
        <v>51</v>
      </c>
      <c r="V66" s="130"/>
      <c r="W66" s="131"/>
      <c r="X66" s="131"/>
      <c r="Y66" s="131"/>
      <c r="Z66" s="132"/>
      <c r="AA66" s="220"/>
      <c r="AB66" s="220"/>
      <c r="AC66" s="220"/>
      <c r="AD66" s="220"/>
      <c r="AE66" s="221"/>
      <c r="AF66" s="222"/>
      <c r="AG66" s="222"/>
      <c r="AH66" s="222"/>
      <c r="AI66" s="222"/>
      <c r="AJ66" s="222"/>
      <c r="AK66" s="222"/>
      <c r="AL66" s="222"/>
      <c r="AM66" s="222"/>
      <c r="AN66" s="223"/>
      <c r="AO66" s="220"/>
      <c r="AP66" s="220"/>
      <c r="AQ66" s="220"/>
      <c r="AR66" s="220"/>
      <c r="AS66" s="220"/>
      <c r="AT66" s="220"/>
      <c r="AU66" s="220"/>
      <c r="AV66" s="220"/>
      <c r="AW66" s="220"/>
      <c r="AX66" s="220"/>
      <c r="AY66" s="224"/>
      <c r="AZ66" s="224"/>
      <c r="BA66" s="224"/>
      <c r="BB66" s="224"/>
      <c r="BC66" s="221"/>
      <c r="BD66" s="220"/>
      <c r="BE66" s="220"/>
      <c r="BF66" s="220"/>
      <c r="BG66" s="220"/>
      <c r="BH66" s="220"/>
      <c r="BI66" s="220"/>
      <c r="BJ66" s="220"/>
      <c r="BK66" s="220"/>
      <c r="BL66" s="220"/>
      <c r="BM66" s="220"/>
      <c r="BN66" s="220"/>
      <c r="BO66" s="220"/>
      <c r="BP66" s="220"/>
      <c r="BQ66" s="220"/>
      <c r="BR66" s="220"/>
      <c r="BS66" s="220"/>
      <c r="BT66" s="220"/>
      <c r="BU66" s="220"/>
      <c r="BV66" s="220"/>
      <c r="BW66" s="123"/>
      <c r="BX66" s="124"/>
      <c r="BY66" s="124"/>
      <c r="BZ66" s="124"/>
      <c r="CA66" s="124"/>
      <c r="CB66" s="124"/>
      <c r="CC66" s="124"/>
      <c r="CD66" s="124"/>
      <c r="CE66" s="124"/>
      <c r="CF66" s="124"/>
      <c r="CG66" s="124"/>
      <c r="CH66" s="124"/>
      <c r="CI66" s="125"/>
    </row>
    <row r="67" spans="1:87" ht="21.95" customHeight="1" x14ac:dyDescent="0.15">
      <c r="A67" s="155"/>
      <c r="B67" s="156"/>
      <c r="C67" s="157"/>
      <c r="D67" s="243"/>
      <c r="E67" s="124"/>
      <c r="F67" s="124"/>
      <c r="G67" s="124"/>
      <c r="H67" s="124"/>
      <c r="I67" s="124"/>
      <c r="J67" s="124"/>
      <c r="K67" s="124"/>
      <c r="L67" s="124"/>
      <c r="M67" s="124"/>
      <c r="N67" s="129"/>
      <c r="O67" s="220"/>
      <c r="P67" s="220"/>
      <c r="Q67" s="220"/>
      <c r="R67" s="220"/>
      <c r="S67" s="220"/>
      <c r="T67" s="220"/>
      <c r="U67" s="232"/>
      <c r="V67" s="130"/>
      <c r="W67" s="131"/>
      <c r="X67" s="131"/>
      <c r="Y67" s="131"/>
      <c r="Z67" s="132"/>
      <c r="AA67" s="220"/>
      <c r="AB67" s="220"/>
      <c r="AC67" s="220"/>
      <c r="AD67" s="220"/>
      <c r="AE67" s="221"/>
      <c r="AF67" s="222"/>
      <c r="AG67" s="222"/>
      <c r="AH67" s="222"/>
      <c r="AI67" s="222"/>
      <c r="AJ67" s="222"/>
      <c r="AK67" s="222"/>
      <c r="AL67" s="222"/>
      <c r="AM67" s="222"/>
      <c r="AN67" s="223"/>
      <c r="AO67" s="220"/>
      <c r="AP67" s="220"/>
      <c r="AQ67" s="220"/>
      <c r="AR67" s="220"/>
      <c r="AS67" s="220"/>
      <c r="AT67" s="220"/>
      <c r="AU67" s="220"/>
      <c r="AV67" s="220"/>
      <c r="AW67" s="220"/>
      <c r="AX67" s="220"/>
      <c r="AY67" s="224"/>
      <c r="AZ67" s="224"/>
      <c r="BA67" s="224"/>
      <c r="BB67" s="224"/>
      <c r="BC67" s="221"/>
      <c r="BD67" s="220"/>
      <c r="BE67" s="220"/>
      <c r="BF67" s="220"/>
      <c r="BG67" s="220"/>
      <c r="BH67" s="220"/>
      <c r="BI67" s="220"/>
      <c r="BJ67" s="220"/>
      <c r="BK67" s="220"/>
      <c r="BL67" s="220"/>
      <c r="BM67" s="220"/>
      <c r="BN67" s="220"/>
      <c r="BO67" s="220"/>
      <c r="BP67" s="220"/>
      <c r="BQ67" s="220"/>
      <c r="BR67" s="220"/>
      <c r="BS67" s="220"/>
      <c r="BT67" s="220"/>
      <c r="BU67" s="220"/>
      <c r="BV67" s="220"/>
      <c r="BW67" s="123"/>
      <c r="BX67" s="124"/>
      <c r="BY67" s="124"/>
      <c r="BZ67" s="124"/>
      <c r="CA67" s="124"/>
      <c r="CB67" s="124"/>
      <c r="CC67" s="124"/>
      <c r="CD67" s="124"/>
      <c r="CE67" s="124"/>
      <c r="CF67" s="124"/>
      <c r="CG67" s="124"/>
      <c r="CH67" s="124"/>
      <c r="CI67" s="125"/>
    </row>
    <row r="68" spans="1:87" ht="21.95" customHeight="1" x14ac:dyDescent="0.15">
      <c r="A68" s="155"/>
      <c r="B68" s="156"/>
      <c r="C68" s="157"/>
      <c r="D68" s="243"/>
      <c r="E68" s="124"/>
      <c r="F68" s="124"/>
      <c r="G68" s="124"/>
      <c r="H68" s="124"/>
      <c r="I68" s="124"/>
      <c r="J68" s="124"/>
      <c r="K68" s="124"/>
      <c r="L68" s="124"/>
      <c r="M68" s="124"/>
      <c r="N68" s="129"/>
      <c r="O68" s="220"/>
      <c r="P68" s="220"/>
      <c r="Q68" s="220"/>
      <c r="R68" s="220"/>
      <c r="S68" s="220"/>
      <c r="T68" s="220"/>
      <c r="U68" s="233"/>
      <c r="V68" s="130"/>
      <c r="W68" s="131"/>
      <c r="X68" s="131"/>
      <c r="Y68" s="131"/>
      <c r="Z68" s="132"/>
      <c r="AA68" s="220"/>
      <c r="AB68" s="220"/>
      <c r="AC68" s="220"/>
      <c r="AD68" s="220"/>
      <c r="AE68" s="221"/>
      <c r="AF68" s="222"/>
      <c r="AG68" s="222"/>
      <c r="AH68" s="222"/>
      <c r="AI68" s="222"/>
      <c r="AJ68" s="222"/>
      <c r="AK68" s="222"/>
      <c r="AL68" s="222"/>
      <c r="AM68" s="222"/>
      <c r="AN68" s="223"/>
      <c r="AO68" s="220"/>
      <c r="AP68" s="220"/>
      <c r="AQ68" s="220"/>
      <c r="AR68" s="220"/>
      <c r="AS68" s="220"/>
      <c r="AT68" s="220"/>
      <c r="AU68" s="220"/>
      <c r="AV68" s="220"/>
      <c r="AW68" s="220"/>
      <c r="AX68" s="220"/>
      <c r="AY68" s="224"/>
      <c r="AZ68" s="224"/>
      <c r="BA68" s="224"/>
      <c r="BB68" s="224"/>
      <c r="BC68" s="221"/>
      <c r="BD68" s="220"/>
      <c r="BE68" s="220"/>
      <c r="BF68" s="220"/>
      <c r="BG68" s="220"/>
      <c r="BH68" s="220"/>
      <c r="BI68" s="220"/>
      <c r="BJ68" s="220"/>
      <c r="BK68" s="220"/>
      <c r="BL68" s="220"/>
      <c r="BM68" s="220"/>
      <c r="BN68" s="220"/>
      <c r="BO68" s="220"/>
      <c r="BP68" s="220"/>
      <c r="BQ68" s="220"/>
      <c r="BR68" s="220"/>
      <c r="BS68" s="220"/>
      <c r="BT68" s="220"/>
      <c r="BU68" s="220"/>
      <c r="BV68" s="220"/>
      <c r="BW68" s="123"/>
      <c r="BX68" s="124"/>
      <c r="BY68" s="124"/>
      <c r="BZ68" s="124"/>
      <c r="CA68" s="124"/>
      <c r="CB68" s="124"/>
      <c r="CC68" s="124"/>
      <c r="CD68" s="124"/>
      <c r="CE68" s="124"/>
      <c r="CF68" s="124"/>
      <c r="CG68" s="124"/>
      <c r="CH68" s="124"/>
      <c r="CI68" s="125"/>
    </row>
    <row r="69" spans="1:87" ht="21.95" customHeight="1" thickBot="1" x14ac:dyDescent="0.2">
      <c r="A69" s="155"/>
      <c r="B69" s="156"/>
      <c r="C69" s="157"/>
      <c r="D69" s="244"/>
      <c r="E69" s="185"/>
      <c r="F69" s="185"/>
      <c r="G69" s="185"/>
      <c r="H69" s="185"/>
      <c r="I69" s="185"/>
      <c r="J69" s="185"/>
      <c r="K69" s="185"/>
      <c r="L69" s="185"/>
      <c r="M69" s="185"/>
      <c r="N69" s="186"/>
      <c r="O69" s="230"/>
      <c r="P69" s="230"/>
      <c r="Q69" s="230"/>
      <c r="R69" s="230"/>
      <c r="S69" s="230"/>
      <c r="T69" s="230"/>
      <c r="U69" s="126" t="s">
        <v>54</v>
      </c>
      <c r="V69" s="127"/>
      <c r="W69" s="127"/>
      <c r="X69" s="127"/>
      <c r="Y69" s="127"/>
      <c r="Z69" s="127"/>
      <c r="AA69" s="127"/>
      <c r="AB69" s="127"/>
      <c r="AC69" s="127"/>
      <c r="AD69" s="128"/>
      <c r="AE69" s="225"/>
      <c r="AF69" s="226"/>
      <c r="AG69" s="226"/>
      <c r="AH69" s="226"/>
      <c r="AI69" s="226"/>
      <c r="AJ69" s="226"/>
      <c r="AK69" s="226"/>
      <c r="AL69" s="226"/>
      <c r="AM69" s="226"/>
      <c r="AN69" s="227"/>
      <c r="AO69" s="126" t="s">
        <v>55</v>
      </c>
      <c r="AP69" s="127"/>
      <c r="AQ69" s="127"/>
      <c r="AR69" s="127"/>
      <c r="AS69" s="127"/>
      <c r="AT69" s="127"/>
      <c r="AU69" s="127"/>
      <c r="AV69" s="127"/>
      <c r="AW69" s="127"/>
      <c r="AX69" s="128"/>
      <c r="AY69" s="228"/>
      <c r="AZ69" s="228"/>
      <c r="BA69" s="228"/>
      <c r="BB69" s="228"/>
      <c r="BC69" s="229"/>
      <c r="BD69" s="230"/>
      <c r="BE69" s="230"/>
      <c r="BF69" s="230"/>
      <c r="BG69" s="230"/>
      <c r="BH69" s="230"/>
      <c r="BI69" s="230"/>
      <c r="BJ69" s="230"/>
      <c r="BK69" s="230"/>
      <c r="BL69" s="230"/>
      <c r="BM69" s="230"/>
      <c r="BN69" s="230"/>
      <c r="BO69" s="230"/>
      <c r="BP69" s="230"/>
      <c r="BQ69" s="230"/>
      <c r="BR69" s="230"/>
      <c r="BS69" s="230"/>
      <c r="BT69" s="230"/>
      <c r="BU69" s="230"/>
      <c r="BV69" s="230"/>
      <c r="BW69" s="184"/>
      <c r="BX69" s="185"/>
      <c r="BY69" s="185"/>
      <c r="BZ69" s="185"/>
      <c r="CA69" s="185"/>
      <c r="CB69" s="185"/>
      <c r="CC69" s="185"/>
      <c r="CD69" s="185"/>
      <c r="CE69" s="185"/>
      <c r="CF69" s="185"/>
      <c r="CG69" s="185"/>
      <c r="CH69" s="185"/>
      <c r="CI69" s="522"/>
    </row>
    <row r="70" spans="1:87" ht="21.95" customHeight="1" x14ac:dyDescent="0.15">
      <c r="A70" s="155"/>
      <c r="B70" s="156"/>
      <c r="C70" s="157"/>
      <c r="D70" s="212" t="s">
        <v>38</v>
      </c>
      <c r="E70" s="179"/>
      <c r="F70" s="179"/>
      <c r="G70" s="179"/>
      <c r="H70" s="179"/>
      <c r="I70" s="179"/>
      <c r="J70" s="179"/>
      <c r="K70" s="179"/>
      <c r="L70" s="179"/>
      <c r="M70" s="179"/>
      <c r="N70" s="179"/>
      <c r="O70" s="179"/>
      <c r="P70" s="179"/>
      <c r="Q70" s="179"/>
      <c r="R70" s="179"/>
      <c r="S70" s="179"/>
      <c r="T70" s="179"/>
      <c r="U70" s="179"/>
      <c r="V70" s="179"/>
      <c r="W70" s="179"/>
      <c r="X70" s="179"/>
      <c r="Y70" s="179"/>
      <c r="Z70" s="179"/>
      <c r="AA70" s="179"/>
      <c r="AB70" s="179"/>
      <c r="AC70" s="179"/>
      <c r="AD70" s="179"/>
      <c r="AE70" s="179"/>
      <c r="AF70" s="179"/>
      <c r="AG70" s="179"/>
      <c r="AH70" s="179"/>
      <c r="AI70" s="179"/>
      <c r="AJ70" s="179"/>
      <c r="AK70" s="179"/>
      <c r="AL70" s="179"/>
      <c r="AM70" s="179"/>
      <c r="AN70" s="179"/>
      <c r="AO70" s="178" t="s">
        <v>44</v>
      </c>
      <c r="AP70" s="179"/>
      <c r="AQ70" s="179"/>
      <c r="AR70" s="179"/>
      <c r="AS70" s="179"/>
      <c r="AT70" s="179"/>
      <c r="AU70" s="179"/>
      <c r="AV70" s="179"/>
      <c r="AW70" s="179"/>
      <c r="AX70" s="179"/>
      <c r="AY70" s="179"/>
      <c r="AZ70" s="179"/>
      <c r="BA70" s="179"/>
      <c r="BB70" s="179"/>
      <c r="BC70" s="180"/>
      <c r="BD70" s="114" t="s">
        <v>34</v>
      </c>
      <c r="BE70" s="43"/>
      <c r="BF70" s="43"/>
      <c r="BG70" s="43"/>
      <c r="BH70" s="43"/>
      <c r="BI70" s="43"/>
      <c r="BJ70" s="43"/>
      <c r="BK70" s="43"/>
      <c r="BL70" s="43"/>
      <c r="BM70" s="43"/>
      <c r="BN70" s="43"/>
      <c r="BO70" s="43"/>
      <c r="BP70" s="43"/>
      <c r="BQ70" s="43"/>
      <c r="BR70" s="43"/>
      <c r="BS70" s="43"/>
      <c r="BT70" s="43"/>
      <c r="BU70" s="43"/>
      <c r="BV70" s="43"/>
      <c r="BW70" s="43"/>
      <c r="BX70" s="43"/>
      <c r="BY70" s="43"/>
      <c r="BZ70" s="43"/>
      <c r="CA70" s="43"/>
      <c r="CB70" s="43"/>
      <c r="CC70" s="43"/>
      <c r="CD70" s="43"/>
      <c r="CE70" s="43"/>
      <c r="CF70" s="43"/>
      <c r="CG70" s="43"/>
      <c r="CH70" s="43"/>
      <c r="CI70" s="44"/>
    </row>
    <row r="71" spans="1:87" ht="21.95" customHeight="1" x14ac:dyDescent="0.15">
      <c r="A71" s="155"/>
      <c r="B71" s="156"/>
      <c r="C71" s="157"/>
      <c r="D71" s="213" t="s">
        <v>11</v>
      </c>
      <c r="E71" s="182"/>
      <c r="F71" s="182"/>
      <c r="G71" s="182"/>
      <c r="H71" s="182"/>
      <c r="I71" s="182"/>
      <c r="J71" s="182"/>
      <c r="K71" s="182"/>
      <c r="L71" s="182"/>
      <c r="M71" s="182"/>
      <c r="N71" s="183"/>
      <c r="O71" s="214" t="s">
        <v>12</v>
      </c>
      <c r="P71" s="215"/>
      <c r="Q71" s="215"/>
      <c r="R71" s="215"/>
      <c r="S71" s="215"/>
      <c r="T71" s="215"/>
      <c r="U71" s="215"/>
      <c r="V71" s="216"/>
      <c r="W71" s="214" t="s">
        <v>41</v>
      </c>
      <c r="X71" s="215"/>
      <c r="Y71" s="215"/>
      <c r="Z71" s="215"/>
      <c r="AA71" s="215"/>
      <c r="AB71" s="215"/>
      <c r="AC71" s="181" t="s">
        <v>45</v>
      </c>
      <c r="AD71" s="182"/>
      <c r="AE71" s="182"/>
      <c r="AF71" s="182"/>
      <c r="AG71" s="182"/>
      <c r="AH71" s="182"/>
      <c r="AI71" s="182"/>
      <c r="AJ71" s="182"/>
      <c r="AK71" s="182"/>
      <c r="AL71" s="182"/>
      <c r="AM71" s="182"/>
      <c r="AN71" s="182"/>
      <c r="AO71" s="181" t="s">
        <v>56</v>
      </c>
      <c r="AP71" s="182"/>
      <c r="AQ71" s="182"/>
      <c r="AR71" s="182"/>
      <c r="AS71" s="183"/>
      <c r="AT71" s="217" t="s">
        <v>57</v>
      </c>
      <c r="AU71" s="218"/>
      <c r="AV71" s="218"/>
      <c r="AW71" s="218"/>
      <c r="AX71" s="219"/>
      <c r="AY71" s="214" t="s">
        <v>23</v>
      </c>
      <c r="AZ71" s="215"/>
      <c r="BA71" s="215"/>
      <c r="BB71" s="215"/>
      <c r="BC71" s="215"/>
      <c r="BD71" s="523" t="s">
        <v>161</v>
      </c>
      <c r="BE71" s="524"/>
      <c r="BF71" s="524"/>
      <c r="BG71" s="524"/>
      <c r="BH71" s="524"/>
      <c r="BI71" s="524"/>
      <c r="BJ71" s="524"/>
      <c r="BK71" s="524"/>
      <c r="BL71" s="524"/>
      <c r="BM71" s="524"/>
      <c r="BN71" s="524"/>
      <c r="BO71" s="524"/>
      <c r="BP71" s="524"/>
      <c r="BQ71" s="524"/>
      <c r="BR71" s="524"/>
      <c r="BS71" s="524"/>
      <c r="BT71" s="524"/>
      <c r="BU71" s="524"/>
      <c r="BV71" s="524"/>
      <c r="BW71" s="524"/>
      <c r="BX71" s="524"/>
      <c r="BY71" s="524"/>
      <c r="BZ71" s="524"/>
      <c r="CA71" s="524"/>
      <c r="CB71" s="524"/>
      <c r="CC71" s="524"/>
      <c r="CD71" s="524"/>
      <c r="CE71" s="524"/>
      <c r="CF71" s="524"/>
      <c r="CG71" s="524"/>
      <c r="CH71" s="524"/>
      <c r="CI71" s="525"/>
    </row>
    <row r="72" spans="1:87" ht="21.95" customHeight="1" x14ac:dyDescent="0.15">
      <c r="A72" s="155"/>
      <c r="B72" s="156"/>
      <c r="C72" s="157"/>
      <c r="D72" s="195"/>
      <c r="E72" s="131"/>
      <c r="F72" s="131"/>
      <c r="G72" s="131"/>
      <c r="H72" s="131"/>
      <c r="I72" s="131"/>
      <c r="J72" s="131"/>
      <c r="K72" s="131"/>
      <c r="L72" s="131"/>
      <c r="M72" s="131"/>
      <c r="N72" s="132"/>
      <c r="O72" s="193"/>
      <c r="P72" s="194"/>
      <c r="Q72" s="194"/>
      <c r="R72" s="194"/>
      <c r="S72" s="194"/>
      <c r="T72" s="194"/>
      <c r="U72" s="194"/>
      <c r="V72" s="196"/>
      <c r="W72" s="193"/>
      <c r="X72" s="194"/>
      <c r="Y72" s="194"/>
      <c r="Z72" s="194"/>
      <c r="AA72" s="194"/>
      <c r="AB72" s="194"/>
      <c r="AC72" s="130"/>
      <c r="AD72" s="131"/>
      <c r="AE72" s="131"/>
      <c r="AF72" s="131"/>
      <c r="AG72" s="131"/>
      <c r="AH72" s="131"/>
      <c r="AI72" s="131"/>
      <c r="AJ72" s="131"/>
      <c r="AK72" s="131"/>
      <c r="AL72" s="131"/>
      <c r="AM72" s="131"/>
      <c r="AN72" s="131"/>
      <c r="AO72" s="130"/>
      <c r="AP72" s="131"/>
      <c r="AQ72" s="131"/>
      <c r="AR72" s="131"/>
      <c r="AS72" s="132"/>
      <c r="AT72" s="197"/>
      <c r="AU72" s="198"/>
      <c r="AV72" s="198"/>
      <c r="AW72" s="198"/>
      <c r="AX72" s="199"/>
      <c r="AY72" s="193"/>
      <c r="AZ72" s="194"/>
      <c r="BA72" s="194"/>
      <c r="BB72" s="194"/>
      <c r="BC72" s="194"/>
      <c r="BD72" s="526"/>
      <c r="BE72" s="527"/>
      <c r="BF72" s="527"/>
      <c r="BG72" s="527"/>
      <c r="BH72" s="527"/>
      <c r="BI72" s="527"/>
      <c r="BJ72" s="527"/>
      <c r="BK72" s="527"/>
      <c r="BL72" s="527"/>
      <c r="BM72" s="527"/>
      <c r="BN72" s="527"/>
      <c r="BO72" s="527"/>
      <c r="BP72" s="527"/>
      <c r="BQ72" s="527"/>
      <c r="BR72" s="527"/>
      <c r="BS72" s="527"/>
      <c r="BT72" s="527"/>
      <c r="BU72" s="527"/>
      <c r="BV72" s="527"/>
      <c r="BW72" s="527"/>
      <c r="BX72" s="527"/>
      <c r="BY72" s="527"/>
      <c r="BZ72" s="527"/>
      <c r="CA72" s="527"/>
      <c r="CB72" s="527"/>
      <c r="CC72" s="527"/>
      <c r="CD72" s="527"/>
      <c r="CE72" s="527"/>
      <c r="CF72" s="527"/>
      <c r="CG72" s="527"/>
      <c r="CH72" s="527"/>
      <c r="CI72" s="528"/>
    </row>
    <row r="73" spans="1:87" ht="21.95" customHeight="1" x14ac:dyDescent="0.15">
      <c r="A73" s="155"/>
      <c r="B73" s="156"/>
      <c r="C73" s="157"/>
      <c r="D73" s="195"/>
      <c r="E73" s="131"/>
      <c r="F73" s="131"/>
      <c r="G73" s="131"/>
      <c r="H73" s="131"/>
      <c r="I73" s="131"/>
      <c r="J73" s="131"/>
      <c r="K73" s="131"/>
      <c r="L73" s="131"/>
      <c r="M73" s="131"/>
      <c r="N73" s="132"/>
      <c r="O73" s="193"/>
      <c r="P73" s="194"/>
      <c r="Q73" s="194"/>
      <c r="R73" s="194"/>
      <c r="S73" s="194"/>
      <c r="T73" s="194"/>
      <c r="U73" s="194"/>
      <c r="V73" s="196"/>
      <c r="W73" s="193"/>
      <c r="X73" s="194"/>
      <c r="Y73" s="194"/>
      <c r="Z73" s="194"/>
      <c r="AA73" s="194"/>
      <c r="AB73" s="194"/>
      <c r="AC73" s="130"/>
      <c r="AD73" s="131"/>
      <c r="AE73" s="131"/>
      <c r="AF73" s="131"/>
      <c r="AG73" s="131"/>
      <c r="AH73" s="131"/>
      <c r="AI73" s="131"/>
      <c r="AJ73" s="131"/>
      <c r="AK73" s="131"/>
      <c r="AL73" s="131"/>
      <c r="AM73" s="131"/>
      <c r="AN73" s="131"/>
      <c r="AO73" s="130"/>
      <c r="AP73" s="131"/>
      <c r="AQ73" s="131"/>
      <c r="AR73" s="131"/>
      <c r="AS73" s="132"/>
      <c r="AT73" s="197"/>
      <c r="AU73" s="198"/>
      <c r="AV73" s="198"/>
      <c r="AW73" s="198"/>
      <c r="AX73" s="199"/>
      <c r="AY73" s="193"/>
      <c r="AZ73" s="194"/>
      <c r="BA73" s="194"/>
      <c r="BB73" s="194"/>
      <c r="BC73" s="194"/>
      <c r="BD73" s="526"/>
      <c r="BE73" s="527"/>
      <c r="BF73" s="527"/>
      <c r="BG73" s="527"/>
      <c r="BH73" s="527"/>
      <c r="BI73" s="527"/>
      <c r="BJ73" s="527"/>
      <c r="BK73" s="527"/>
      <c r="BL73" s="527"/>
      <c r="BM73" s="527"/>
      <c r="BN73" s="527"/>
      <c r="BO73" s="527"/>
      <c r="BP73" s="527"/>
      <c r="BQ73" s="527"/>
      <c r="BR73" s="527"/>
      <c r="BS73" s="527"/>
      <c r="BT73" s="527"/>
      <c r="BU73" s="527"/>
      <c r="BV73" s="527"/>
      <c r="BW73" s="527"/>
      <c r="BX73" s="527"/>
      <c r="BY73" s="527"/>
      <c r="BZ73" s="527"/>
      <c r="CA73" s="527"/>
      <c r="CB73" s="527"/>
      <c r="CC73" s="527"/>
      <c r="CD73" s="527"/>
      <c r="CE73" s="527"/>
      <c r="CF73" s="527"/>
      <c r="CG73" s="527"/>
      <c r="CH73" s="527"/>
      <c r="CI73" s="528"/>
    </row>
    <row r="74" spans="1:87" ht="21.95" customHeight="1" x14ac:dyDescent="0.15">
      <c r="A74" s="155"/>
      <c r="B74" s="156"/>
      <c r="C74" s="157"/>
      <c r="D74" s="195"/>
      <c r="E74" s="131"/>
      <c r="F74" s="131"/>
      <c r="G74" s="131"/>
      <c r="H74" s="131"/>
      <c r="I74" s="131"/>
      <c r="J74" s="131"/>
      <c r="K74" s="131"/>
      <c r="L74" s="131"/>
      <c r="M74" s="131"/>
      <c r="N74" s="132"/>
      <c r="O74" s="193"/>
      <c r="P74" s="194"/>
      <c r="Q74" s="194"/>
      <c r="R74" s="194"/>
      <c r="S74" s="194"/>
      <c r="T74" s="194"/>
      <c r="U74" s="194"/>
      <c r="V74" s="196"/>
      <c r="W74" s="193"/>
      <c r="X74" s="194"/>
      <c r="Y74" s="194"/>
      <c r="Z74" s="194"/>
      <c r="AA74" s="194"/>
      <c r="AB74" s="194"/>
      <c r="AC74" s="130"/>
      <c r="AD74" s="131"/>
      <c r="AE74" s="131"/>
      <c r="AF74" s="131"/>
      <c r="AG74" s="131"/>
      <c r="AH74" s="131"/>
      <c r="AI74" s="131"/>
      <c r="AJ74" s="131"/>
      <c r="AK74" s="131"/>
      <c r="AL74" s="131"/>
      <c r="AM74" s="131"/>
      <c r="AN74" s="131"/>
      <c r="AO74" s="130"/>
      <c r="AP74" s="131"/>
      <c r="AQ74" s="131"/>
      <c r="AR74" s="131"/>
      <c r="AS74" s="132"/>
      <c r="AT74" s="197"/>
      <c r="AU74" s="198"/>
      <c r="AV74" s="198"/>
      <c r="AW74" s="198"/>
      <c r="AX74" s="199"/>
      <c r="AY74" s="193"/>
      <c r="AZ74" s="194"/>
      <c r="BA74" s="194"/>
      <c r="BB74" s="194"/>
      <c r="BC74" s="196"/>
      <c r="BD74" s="526"/>
      <c r="BE74" s="527"/>
      <c r="BF74" s="527"/>
      <c r="BG74" s="527"/>
      <c r="BH74" s="527"/>
      <c r="BI74" s="527"/>
      <c r="BJ74" s="527"/>
      <c r="BK74" s="527"/>
      <c r="BL74" s="527"/>
      <c r="BM74" s="527"/>
      <c r="BN74" s="527"/>
      <c r="BO74" s="527"/>
      <c r="BP74" s="527"/>
      <c r="BQ74" s="527"/>
      <c r="BR74" s="527"/>
      <c r="BS74" s="527"/>
      <c r="BT74" s="527"/>
      <c r="BU74" s="527"/>
      <c r="BV74" s="527"/>
      <c r="BW74" s="527"/>
      <c r="BX74" s="527"/>
      <c r="BY74" s="527"/>
      <c r="BZ74" s="527"/>
      <c r="CA74" s="527"/>
      <c r="CB74" s="527"/>
      <c r="CC74" s="527"/>
      <c r="CD74" s="527"/>
      <c r="CE74" s="527"/>
      <c r="CF74" s="527"/>
      <c r="CG74" s="527"/>
      <c r="CH74" s="527"/>
      <c r="CI74" s="528"/>
    </row>
    <row r="75" spans="1:87" ht="21.95" customHeight="1" thickBot="1" x14ac:dyDescent="0.2">
      <c r="A75" s="155"/>
      <c r="B75" s="156"/>
      <c r="C75" s="157"/>
      <c r="D75" s="18"/>
      <c r="E75" s="18"/>
      <c r="F75" s="18"/>
      <c r="G75" s="18"/>
      <c r="H75" s="18"/>
      <c r="I75" s="18"/>
      <c r="J75" s="18"/>
      <c r="K75" s="18"/>
      <c r="L75" s="18"/>
      <c r="M75" s="18"/>
      <c r="N75" s="18"/>
      <c r="O75" s="18" t="s">
        <v>39</v>
      </c>
      <c r="P75" s="18"/>
      <c r="Q75" s="18"/>
      <c r="R75" s="18"/>
      <c r="S75" s="18"/>
      <c r="T75" s="18"/>
      <c r="U75" s="18"/>
      <c r="V75" s="18"/>
      <c r="W75" s="18"/>
      <c r="X75" s="18"/>
      <c r="Y75" s="18"/>
      <c r="Z75" s="18"/>
      <c r="AA75" s="18"/>
      <c r="AB75" s="18"/>
      <c r="AC75" s="200"/>
      <c r="AD75" s="201"/>
      <c r="AE75" s="201"/>
      <c r="AF75" s="201"/>
      <c r="AG75" s="201"/>
      <c r="AH75" s="201"/>
      <c r="AI75" s="201"/>
      <c r="AJ75" s="201"/>
      <c r="AK75" s="201"/>
      <c r="AL75" s="201"/>
      <c r="AM75" s="201"/>
      <c r="AN75" s="202"/>
      <c r="AO75" s="203" t="s">
        <v>22</v>
      </c>
      <c r="AP75" s="204"/>
      <c r="AQ75" s="204"/>
      <c r="AR75" s="204"/>
      <c r="AS75" s="204"/>
      <c r="AT75" s="204"/>
      <c r="AU75" s="204"/>
      <c r="AV75" s="204"/>
      <c r="AW75" s="204"/>
      <c r="AX75" s="204"/>
      <c r="AY75" s="204"/>
      <c r="AZ75" s="204"/>
      <c r="BA75" s="204"/>
      <c r="BB75" s="204"/>
      <c r="BC75" s="205"/>
      <c r="BD75" s="526"/>
      <c r="BE75" s="527"/>
      <c r="BF75" s="527"/>
      <c r="BG75" s="527"/>
      <c r="BH75" s="527"/>
      <c r="BI75" s="527"/>
      <c r="BJ75" s="527"/>
      <c r="BK75" s="527"/>
      <c r="BL75" s="527"/>
      <c r="BM75" s="527"/>
      <c r="BN75" s="527"/>
      <c r="BO75" s="527"/>
      <c r="BP75" s="527"/>
      <c r="BQ75" s="527"/>
      <c r="BR75" s="527"/>
      <c r="BS75" s="527"/>
      <c r="BT75" s="527"/>
      <c r="BU75" s="527"/>
      <c r="BV75" s="527"/>
      <c r="BW75" s="527"/>
      <c r="BX75" s="527"/>
      <c r="BY75" s="527"/>
      <c r="BZ75" s="527"/>
      <c r="CA75" s="527"/>
      <c r="CB75" s="527"/>
      <c r="CC75" s="527"/>
      <c r="CD75" s="527"/>
      <c r="CE75" s="527"/>
      <c r="CF75" s="527"/>
      <c r="CG75" s="527"/>
      <c r="CH75" s="527"/>
      <c r="CI75" s="528"/>
    </row>
    <row r="76" spans="1:87" ht="21.95" customHeight="1" thickTop="1" thickBot="1" x14ac:dyDescent="0.2">
      <c r="A76" s="158"/>
      <c r="B76" s="159"/>
      <c r="C76" s="160"/>
      <c r="D76" s="19"/>
      <c r="E76" s="19"/>
      <c r="F76" s="19"/>
      <c r="G76" s="19"/>
      <c r="H76" s="19"/>
      <c r="I76" s="19"/>
      <c r="J76" s="19"/>
      <c r="K76" s="19"/>
      <c r="L76" s="19"/>
      <c r="M76" s="19"/>
      <c r="N76" s="19"/>
      <c r="O76" s="19" t="s">
        <v>40</v>
      </c>
      <c r="P76" s="19"/>
      <c r="Q76" s="19"/>
      <c r="R76" s="19"/>
      <c r="S76" s="19"/>
      <c r="T76" s="19"/>
      <c r="U76" s="19"/>
      <c r="V76" s="19"/>
      <c r="W76" s="19"/>
      <c r="X76" s="19"/>
      <c r="Y76" s="19"/>
      <c r="Z76" s="19"/>
      <c r="AA76" s="19"/>
      <c r="AB76" s="19"/>
      <c r="AC76" s="209">
        <f>SUM(AC72:AN75)</f>
        <v>0</v>
      </c>
      <c r="AD76" s="210"/>
      <c r="AE76" s="210"/>
      <c r="AF76" s="210"/>
      <c r="AG76" s="210"/>
      <c r="AH76" s="210"/>
      <c r="AI76" s="210"/>
      <c r="AJ76" s="210"/>
      <c r="AK76" s="210"/>
      <c r="AL76" s="210"/>
      <c r="AM76" s="210"/>
      <c r="AN76" s="211"/>
      <c r="AO76" s="206"/>
      <c r="AP76" s="207"/>
      <c r="AQ76" s="207"/>
      <c r="AR76" s="207"/>
      <c r="AS76" s="207"/>
      <c r="AT76" s="207"/>
      <c r="AU76" s="207"/>
      <c r="AV76" s="207"/>
      <c r="AW76" s="207"/>
      <c r="AX76" s="207"/>
      <c r="AY76" s="207"/>
      <c r="AZ76" s="207"/>
      <c r="BA76" s="207"/>
      <c r="BB76" s="207"/>
      <c r="BC76" s="208"/>
      <c r="BD76" s="529"/>
      <c r="BE76" s="530"/>
      <c r="BF76" s="530"/>
      <c r="BG76" s="530"/>
      <c r="BH76" s="530"/>
      <c r="BI76" s="530"/>
      <c r="BJ76" s="530"/>
      <c r="BK76" s="530"/>
      <c r="BL76" s="530"/>
      <c r="BM76" s="530"/>
      <c r="BN76" s="530"/>
      <c r="BO76" s="530"/>
      <c r="BP76" s="530"/>
      <c r="BQ76" s="530"/>
      <c r="BR76" s="530"/>
      <c r="BS76" s="530"/>
      <c r="BT76" s="530"/>
      <c r="BU76" s="530"/>
      <c r="BV76" s="530"/>
      <c r="BW76" s="530"/>
      <c r="BX76" s="530"/>
      <c r="BY76" s="530"/>
      <c r="BZ76" s="530"/>
      <c r="CA76" s="530"/>
      <c r="CB76" s="530"/>
      <c r="CC76" s="530"/>
      <c r="CD76" s="530"/>
      <c r="CE76" s="530"/>
      <c r="CF76" s="530"/>
      <c r="CG76" s="530"/>
      <c r="CH76" s="530"/>
      <c r="CI76" s="531"/>
    </row>
    <row r="77" spans="1:87" ht="21.95" customHeight="1" thickBot="1" x14ac:dyDescent="0.2">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c r="CC77" s="55"/>
      <c r="CD77" s="55"/>
      <c r="CE77" s="55"/>
      <c r="CF77" s="55"/>
      <c r="CG77" s="55"/>
      <c r="CH77" s="55"/>
      <c r="CI77" s="55"/>
    </row>
    <row r="78" spans="1:87" ht="14.1" customHeight="1" x14ac:dyDescent="0.15">
      <c r="A78" s="390" t="s">
        <v>46</v>
      </c>
      <c r="B78" s="391"/>
      <c r="C78" s="391"/>
      <c r="D78" s="391"/>
      <c r="E78" s="391"/>
      <c r="F78" s="391"/>
      <c r="G78" s="391"/>
      <c r="H78" s="391"/>
      <c r="I78" s="391"/>
      <c r="J78" s="20"/>
      <c r="K78" s="21"/>
      <c r="L78" s="21"/>
      <c r="M78" s="21"/>
      <c r="N78" s="21"/>
      <c r="O78" s="21"/>
      <c r="P78" s="21"/>
      <c r="Q78" s="21"/>
      <c r="R78" s="178" t="s">
        <v>47</v>
      </c>
      <c r="S78" s="179"/>
      <c r="T78" s="179"/>
      <c r="U78" s="179"/>
      <c r="V78" s="179"/>
      <c r="W78" s="179"/>
      <c r="X78" s="179"/>
      <c r="Y78" s="179"/>
      <c r="Z78" s="179"/>
      <c r="AA78" s="179"/>
      <c r="AB78" s="179"/>
      <c r="AC78" s="179"/>
      <c r="AD78" s="179"/>
      <c r="AE78" s="179"/>
      <c r="AF78" s="179"/>
      <c r="AG78" s="179"/>
      <c r="AH78" s="179"/>
      <c r="AI78" s="179"/>
      <c r="AJ78" s="179"/>
      <c r="AK78" s="179"/>
      <c r="AL78" s="179"/>
      <c r="AM78" s="179"/>
      <c r="AN78" s="179"/>
      <c r="AO78" s="179"/>
      <c r="AP78" s="179"/>
      <c r="AQ78" s="179"/>
      <c r="AR78" s="179"/>
      <c r="AS78" s="179"/>
      <c r="AT78" s="180"/>
      <c r="AU78" s="178" t="s">
        <v>34</v>
      </c>
      <c r="AV78" s="179"/>
      <c r="AW78" s="179"/>
      <c r="AX78" s="179"/>
      <c r="AY78" s="179"/>
      <c r="AZ78" s="179"/>
      <c r="BA78" s="179"/>
      <c r="BB78" s="179"/>
      <c r="BC78" s="179"/>
      <c r="BD78" s="179"/>
      <c r="BE78" s="179"/>
      <c r="BF78" s="179"/>
      <c r="BG78" s="179"/>
      <c r="BH78" s="179"/>
      <c r="BI78" s="179"/>
      <c r="BJ78" s="179"/>
      <c r="BK78" s="179"/>
      <c r="BL78" s="179"/>
      <c r="BM78" s="179"/>
      <c r="BN78" s="179"/>
      <c r="BO78" s="179"/>
      <c r="BP78" s="179"/>
      <c r="BQ78" s="179"/>
      <c r="BR78" s="179"/>
      <c r="BS78" s="179"/>
      <c r="BT78" s="179"/>
      <c r="BU78" s="179"/>
      <c r="BV78" s="179"/>
      <c r="BW78" s="179"/>
      <c r="BX78" s="179"/>
      <c r="BY78" s="179"/>
      <c r="BZ78" s="179"/>
      <c r="CA78" s="179"/>
      <c r="CB78" s="179"/>
      <c r="CC78" s="179"/>
      <c r="CD78" s="179"/>
      <c r="CE78" s="179"/>
      <c r="CF78" s="179"/>
      <c r="CG78" s="179"/>
      <c r="CH78" s="179"/>
      <c r="CI78" s="375"/>
    </row>
    <row r="79" spans="1:87" ht="19.7" customHeight="1" x14ac:dyDescent="0.15">
      <c r="A79" s="392"/>
      <c r="B79" s="393"/>
      <c r="C79" s="393"/>
      <c r="D79" s="393"/>
      <c r="E79" s="393"/>
      <c r="F79" s="393"/>
      <c r="G79" s="393"/>
      <c r="H79" s="393"/>
      <c r="I79" s="393"/>
      <c r="J79" s="181" t="s">
        <v>43</v>
      </c>
      <c r="K79" s="182"/>
      <c r="L79" s="182"/>
      <c r="M79" s="182"/>
      <c r="N79" s="182"/>
      <c r="O79" s="182"/>
      <c r="P79" s="182"/>
      <c r="Q79" s="183"/>
      <c r="R79" s="181" t="s">
        <v>13</v>
      </c>
      <c r="S79" s="182"/>
      <c r="T79" s="182"/>
      <c r="U79" s="182"/>
      <c r="V79" s="182"/>
      <c r="W79" s="182"/>
      <c r="X79" s="182"/>
      <c r="Y79" s="183"/>
      <c r="Z79" s="181" t="s">
        <v>14</v>
      </c>
      <c r="AA79" s="182"/>
      <c r="AB79" s="182"/>
      <c r="AC79" s="182"/>
      <c r="AD79" s="182"/>
      <c r="AE79" s="182"/>
      <c r="AF79" s="182"/>
      <c r="AG79" s="182"/>
      <c r="AH79" s="182"/>
      <c r="AI79" s="182"/>
      <c r="AJ79" s="182"/>
      <c r="AK79" s="182"/>
      <c r="AL79" s="183"/>
      <c r="AM79" s="181" t="s">
        <v>9</v>
      </c>
      <c r="AN79" s="182"/>
      <c r="AO79" s="182"/>
      <c r="AP79" s="182"/>
      <c r="AQ79" s="182"/>
      <c r="AR79" s="182"/>
      <c r="AS79" s="182"/>
      <c r="AT79" s="183"/>
      <c r="AU79" s="532" t="s">
        <v>108</v>
      </c>
      <c r="AV79" s="533"/>
      <c r="AW79" s="533"/>
      <c r="AX79" s="533"/>
      <c r="AY79" s="533"/>
      <c r="AZ79" s="533"/>
      <c r="BA79" s="533"/>
      <c r="BB79" s="533"/>
      <c r="BC79" s="533"/>
      <c r="BD79" s="533"/>
      <c r="BE79" s="533"/>
      <c r="BF79" s="533"/>
      <c r="BG79" s="533"/>
      <c r="BH79" s="533"/>
      <c r="BI79" s="533"/>
      <c r="BJ79" s="533"/>
      <c r="BK79" s="533"/>
      <c r="BL79" s="533"/>
      <c r="BM79" s="533"/>
      <c r="BN79" s="533"/>
      <c r="BO79" s="533"/>
      <c r="BP79" s="533"/>
      <c r="BQ79" s="533"/>
      <c r="BR79" s="533"/>
      <c r="BS79" s="533"/>
      <c r="BT79" s="533"/>
      <c r="BU79" s="533"/>
      <c r="BV79" s="533"/>
      <c r="BW79" s="533"/>
      <c r="BX79" s="533"/>
      <c r="BY79" s="533"/>
      <c r="BZ79" s="533"/>
      <c r="CA79" s="533"/>
      <c r="CB79" s="533"/>
      <c r="CC79" s="533"/>
      <c r="CD79" s="533"/>
      <c r="CE79" s="533"/>
      <c r="CF79" s="533"/>
      <c r="CG79" s="533"/>
      <c r="CH79" s="533"/>
      <c r="CI79" s="534"/>
    </row>
    <row r="80" spans="1:87" ht="19.7" customHeight="1" x14ac:dyDescent="0.15">
      <c r="A80" s="99"/>
      <c r="B80" s="46"/>
      <c r="C80" s="46"/>
      <c r="D80" s="46"/>
      <c r="E80" s="46"/>
      <c r="F80" s="46"/>
      <c r="G80" s="46"/>
      <c r="H80" s="46"/>
      <c r="I80" s="100"/>
      <c r="J80" s="126"/>
      <c r="K80" s="127"/>
      <c r="L80" s="127"/>
      <c r="M80" s="127"/>
      <c r="N80" s="127"/>
      <c r="O80" s="127"/>
      <c r="P80" s="127"/>
      <c r="Q80" s="128"/>
      <c r="R80" s="187"/>
      <c r="S80" s="188"/>
      <c r="T80" s="188"/>
      <c r="U80" s="188"/>
      <c r="V80" s="188"/>
      <c r="W80" s="188"/>
      <c r="X80" s="188"/>
      <c r="Y80" s="189"/>
      <c r="Z80" s="187"/>
      <c r="AA80" s="188"/>
      <c r="AB80" s="188"/>
      <c r="AC80" s="188"/>
      <c r="AD80" s="188"/>
      <c r="AE80" s="188"/>
      <c r="AF80" s="188"/>
      <c r="AG80" s="188"/>
      <c r="AH80" s="188"/>
      <c r="AI80" s="188"/>
      <c r="AJ80" s="188"/>
      <c r="AK80" s="188"/>
      <c r="AL80" s="189"/>
      <c r="AM80" s="187"/>
      <c r="AN80" s="188"/>
      <c r="AO80" s="188"/>
      <c r="AP80" s="188"/>
      <c r="AQ80" s="188"/>
      <c r="AR80" s="188"/>
      <c r="AS80" s="188"/>
      <c r="AT80" s="189"/>
      <c r="AU80" s="535"/>
      <c r="AV80" s="536"/>
      <c r="AW80" s="536"/>
      <c r="AX80" s="536"/>
      <c r="AY80" s="536"/>
      <c r="AZ80" s="536"/>
      <c r="BA80" s="536"/>
      <c r="BB80" s="536"/>
      <c r="BC80" s="536"/>
      <c r="BD80" s="536"/>
      <c r="BE80" s="536"/>
      <c r="BF80" s="536"/>
      <c r="BG80" s="536"/>
      <c r="BH80" s="536"/>
      <c r="BI80" s="536"/>
      <c r="BJ80" s="536"/>
      <c r="BK80" s="536"/>
      <c r="BL80" s="536"/>
      <c r="BM80" s="536"/>
      <c r="BN80" s="536"/>
      <c r="BO80" s="536"/>
      <c r="BP80" s="536"/>
      <c r="BQ80" s="536"/>
      <c r="BR80" s="536"/>
      <c r="BS80" s="536"/>
      <c r="BT80" s="536"/>
      <c r="BU80" s="536"/>
      <c r="BV80" s="536"/>
      <c r="BW80" s="536"/>
      <c r="BX80" s="536"/>
      <c r="BY80" s="536"/>
      <c r="BZ80" s="536"/>
      <c r="CA80" s="536"/>
      <c r="CB80" s="536"/>
      <c r="CC80" s="536"/>
      <c r="CD80" s="536"/>
      <c r="CE80" s="536"/>
      <c r="CF80" s="536"/>
      <c r="CG80" s="536"/>
      <c r="CH80" s="536"/>
      <c r="CI80" s="537"/>
    </row>
    <row r="81" spans="1:87" ht="19.7" customHeight="1" thickBot="1" x14ac:dyDescent="0.2">
      <c r="A81" s="101"/>
      <c r="B81" s="45"/>
      <c r="C81" s="45"/>
      <c r="D81" s="45"/>
      <c r="E81" s="45"/>
      <c r="F81" s="45"/>
      <c r="G81" s="45"/>
      <c r="H81" s="45"/>
      <c r="I81" s="102"/>
      <c r="J81" s="184"/>
      <c r="K81" s="185"/>
      <c r="L81" s="185"/>
      <c r="M81" s="185"/>
      <c r="N81" s="185"/>
      <c r="O81" s="185"/>
      <c r="P81" s="185"/>
      <c r="Q81" s="186"/>
      <c r="R81" s="190"/>
      <c r="S81" s="191"/>
      <c r="T81" s="191"/>
      <c r="U81" s="191"/>
      <c r="V81" s="191"/>
      <c r="W81" s="191"/>
      <c r="X81" s="191"/>
      <c r="Y81" s="192"/>
      <c r="Z81" s="190"/>
      <c r="AA81" s="191"/>
      <c r="AB81" s="191"/>
      <c r="AC81" s="191"/>
      <c r="AD81" s="191"/>
      <c r="AE81" s="191"/>
      <c r="AF81" s="191"/>
      <c r="AG81" s="191"/>
      <c r="AH81" s="191"/>
      <c r="AI81" s="191"/>
      <c r="AJ81" s="191"/>
      <c r="AK81" s="191"/>
      <c r="AL81" s="192"/>
      <c r="AM81" s="190"/>
      <c r="AN81" s="191"/>
      <c r="AO81" s="191"/>
      <c r="AP81" s="191"/>
      <c r="AQ81" s="191"/>
      <c r="AR81" s="191"/>
      <c r="AS81" s="191"/>
      <c r="AT81" s="192"/>
      <c r="AU81" s="538"/>
      <c r="AV81" s="539"/>
      <c r="AW81" s="539"/>
      <c r="AX81" s="539"/>
      <c r="AY81" s="539"/>
      <c r="AZ81" s="539"/>
      <c r="BA81" s="539"/>
      <c r="BB81" s="539"/>
      <c r="BC81" s="539"/>
      <c r="BD81" s="539"/>
      <c r="BE81" s="539"/>
      <c r="BF81" s="539"/>
      <c r="BG81" s="539"/>
      <c r="BH81" s="539"/>
      <c r="BI81" s="539"/>
      <c r="BJ81" s="539"/>
      <c r="BK81" s="539"/>
      <c r="BL81" s="539"/>
      <c r="BM81" s="539"/>
      <c r="BN81" s="539"/>
      <c r="BO81" s="539"/>
      <c r="BP81" s="539"/>
      <c r="BQ81" s="539"/>
      <c r="BR81" s="539"/>
      <c r="BS81" s="539"/>
      <c r="BT81" s="539"/>
      <c r="BU81" s="539"/>
      <c r="BV81" s="539"/>
      <c r="BW81" s="539"/>
      <c r="BX81" s="539"/>
      <c r="BY81" s="539"/>
      <c r="BZ81" s="539"/>
      <c r="CA81" s="539"/>
      <c r="CB81" s="539"/>
      <c r="CC81" s="539"/>
      <c r="CD81" s="539"/>
      <c r="CE81" s="539"/>
      <c r="CF81" s="539"/>
      <c r="CG81" s="539"/>
      <c r="CH81" s="539"/>
      <c r="CI81" s="540"/>
    </row>
    <row r="82" spans="1:87" ht="15.95" customHeight="1" x14ac:dyDescent="0.15">
      <c r="A82" s="55"/>
      <c r="B82" s="55"/>
      <c r="C82" s="55"/>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3"/>
      <c r="BU82" s="103"/>
      <c r="BV82" s="103"/>
      <c r="BW82" s="103"/>
      <c r="BX82" s="103"/>
      <c r="BY82" s="103"/>
      <c r="BZ82" s="103"/>
      <c r="CA82" s="103"/>
      <c r="CB82" s="103"/>
      <c r="CC82" s="103"/>
      <c r="CD82" s="103"/>
      <c r="CE82" s="103"/>
      <c r="CF82" s="103"/>
      <c r="CG82" s="103"/>
      <c r="CH82" s="103"/>
      <c r="CI82" s="103"/>
    </row>
    <row r="83" spans="1:87" ht="13.5" customHeight="1" thickBot="1" x14ac:dyDescent="0.2">
      <c r="A83" t="s">
        <v>143</v>
      </c>
      <c r="D83" s="36"/>
      <c r="E83" s="36"/>
      <c r="F83" s="36"/>
      <c r="G83" s="36"/>
      <c r="H83" s="36"/>
      <c r="I83" s="36"/>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3"/>
      <c r="BY83" s="103"/>
      <c r="BZ83" s="103"/>
      <c r="CA83" s="103"/>
      <c r="CB83" s="103"/>
      <c r="CC83" s="103"/>
      <c r="CD83" s="103"/>
      <c r="CE83" s="103"/>
      <c r="CF83" s="103"/>
      <c r="CG83" s="103"/>
      <c r="CH83" s="103"/>
      <c r="CI83" s="103"/>
    </row>
    <row r="84" spans="1:87" ht="27" customHeight="1" x14ac:dyDescent="0.15">
      <c r="A84" s="541" t="s">
        <v>117</v>
      </c>
      <c r="B84" s="135"/>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282"/>
      <c r="AB84" s="177" t="s">
        <v>145</v>
      </c>
      <c r="AC84" s="177"/>
      <c r="AD84" s="177"/>
      <c r="AE84" s="177"/>
      <c r="AF84" s="177"/>
      <c r="AG84" s="177"/>
      <c r="AH84" s="177"/>
      <c r="AI84" s="177"/>
      <c r="AJ84" s="177"/>
      <c r="AK84" s="177"/>
      <c r="AL84" s="177"/>
      <c r="AM84" s="177"/>
      <c r="AN84" s="177"/>
      <c r="AO84" s="177"/>
      <c r="AP84" s="177"/>
      <c r="AQ84" s="177"/>
      <c r="AR84" s="177"/>
      <c r="AS84" s="177"/>
      <c r="AT84" s="177"/>
      <c r="AU84" s="177"/>
      <c r="AV84" s="177"/>
      <c r="AW84" s="177"/>
      <c r="AX84" s="177"/>
      <c r="AY84" s="177"/>
      <c r="AZ84" s="177"/>
      <c r="BA84" s="177"/>
      <c r="BB84" s="177"/>
      <c r="BC84" s="177"/>
      <c r="BD84" s="177"/>
      <c r="BE84" s="177"/>
      <c r="BF84" s="177"/>
      <c r="BG84" s="177"/>
      <c r="BH84" s="177"/>
      <c r="BI84" s="177"/>
      <c r="BJ84" s="177"/>
      <c r="BK84" s="177"/>
      <c r="BL84" s="177"/>
      <c r="BM84" s="177"/>
      <c r="BN84" s="177"/>
      <c r="BO84" s="177"/>
      <c r="BP84" s="177"/>
      <c r="BQ84" s="177"/>
      <c r="BR84" s="547" t="s">
        <v>34</v>
      </c>
      <c r="BS84" s="548"/>
      <c r="BT84" s="548"/>
      <c r="BU84" s="548"/>
      <c r="BV84" s="548"/>
      <c r="BW84" s="548"/>
      <c r="BX84" s="548"/>
      <c r="BY84" s="548"/>
      <c r="BZ84" s="548"/>
      <c r="CA84" s="548"/>
      <c r="CB84" s="548"/>
      <c r="CC84" s="548"/>
      <c r="CD84" s="548"/>
      <c r="CE84" s="548"/>
      <c r="CF84" s="548"/>
      <c r="CG84" s="548"/>
      <c r="CH84" s="548"/>
      <c r="CI84" s="549"/>
    </row>
    <row r="85" spans="1:87" ht="45" customHeight="1" x14ac:dyDescent="0.15">
      <c r="A85" s="542" t="s">
        <v>144</v>
      </c>
      <c r="B85" s="267"/>
      <c r="C85" s="267"/>
      <c r="D85" s="267"/>
      <c r="E85" s="267"/>
      <c r="F85" s="267"/>
      <c r="G85" s="267"/>
      <c r="H85" s="267"/>
      <c r="I85" s="267"/>
      <c r="J85" s="267"/>
      <c r="K85" s="267"/>
      <c r="L85" s="267"/>
      <c r="M85" s="267"/>
      <c r="N85" s="267"/>
      <c r="O85" s="267"/>
      <c r="P85" s="267"/>
      <c r="Q85" s="267"/>
      <c r="R85" s="267"/>
      <c r="S85" s="267"/>
      <c r="T85" s="267"/>
      <c r="U85" s="267"/>
      <c r="V85" s="267"/>
      <c r="W85" s="267"/>
      <c r="X85" s="267"/>
      <c r="Y85" s="267"/>
      <c r="Z85" s="267"/>
      <c r="AA85" s="543"/>
      <c r="AB85" s="150" t="s">
        <v>116</v>
      </c>
      <c r="AC85" s="150"/>
      <c r="AD85" s="150"/>
      <c r="AE85" s="150"/>
      <c r="AF85" s="150"/>
      <c r="AG85" s="150"/>
      <c r="AH85" s="150"/>
      <c r="AI85" s="150"/>
      <c r="AJ85" s="150"/>
      <c r="AK85" s="150"/>
      <c r="AL85" s="150"/>
      <c r="AM85" s="150"/>
      <c r="AN85" s="150"/>
      <c r="AO85" s="150"/>
      <c r="AP85" s="150"/>
      <c r="AQ85" s="150"/>
      <c r="AR85" s="150"/>
      <c r="AS85" s="150"/>
      <c r="AT85" s="150"/>
      <c r="AU85" s="150"/>
      <c r="AV85" s="150"/>
      <c r="AW85" s="150"/>
      <c r="AX85" s="150"/>
      <c r="AY85" s="150"/>
      <c r="AZ85" s="150"/>
      <c r="BA85" s="150"/>
      <c r="BB85" s="150"/>
      <c r="BC85" s="150"/>
      <c r="BD85" s="150"/>
      <c r="BE85" s="150"/>
      <c r="BF85" s="150"/>
      <c r="BG85" s="150"/>
      <c r="BH85" s="150"/>
      <c r="BI85" s="150"/>
      <c r="BJ85" s="150"/>
      <c r="BK85" s="150"/>
      <c r="BL85" s="150"/>
      <c r="BM85" s="150"/>
      <c r="BN85" s="150"/>
      <c r="BO85" s="150"/>
      <c r="BP85" s="150"/>
      <c r="BQ85" s="150"/>
      <c r="BR85" s="550" t="s">
        <v>132</v>
      </c>
      <c r="BS85" s="551"/>
      <c r="BT85" s="551"/>
      <c r="BU85" s="551"/>
      <c r="BV85" s="551"/>
      <c r="BW85" s="551"/>
      <c r="BX85" s="551"/>
      <c r="BY85" s="551"/>
      <c r="BZ85" s="551"/>
      <c r="CA85" s="551"/>
      <c r="CB85" s="551"/>
      <c r="CC85" s="551"/>
      <c r="CD85" s="551"/>
      <c r="CE85" s="551"/>
      <c r="CF85" s="551"/>
      <c r="CG85" s="551"/>
      <c r="CH85" s="551"/>
      <c r="CI85" s="552"/>
    </row>
    <row r="86" spans="1:87" ht="37.5" customHeight="1" thickBot="1" x14ac:dyDescent="0.2">
      <c r="A86" s="544" t="s">
        <v>147</v>
      </c>
      <c r="B86" s="545"/>
      <c r="C86" s="545"/>
      <c r="D86" s="545"/>
      <c r="E86" s="545"/>
      <c r="F86" s="545"/>
      <c r="G86" s="545"/>
      <c r="H86" s="545"/>
      <c r="I86" s="545"/>
      <c r="J86" s="545"/>
      <c r="K86" s="545"/>
      <c r="L86" s="545"/>
      <c r="M86" s="545"/>
      <c r="N86" s="545"/>
      <c r="O86" s="545"/>
      <c r="P86" s="545"/>
      <c r="Q86" s="545"/>
      <c r="R86" s="545"/>
      <c r="S86" s="545"/>
      <c r="T86" s="545"/>
      <c r="U86" s="545"/>
      <c r="V86" s="545"/>
      <c r="W86" s="545"/>
      <c r="X86" s="545"/>
      <c r="Y86" s="545"/>
      <c r="Z86" s="545"/>
      <c r="AA86" s="546"/>
      <c r="AB86" s="151" t="s">
        <v>146</v>
      </c>
      <c r="AC86" s="151"/>
      <c r="AD86" s="151"/>
      <c r="AE86" s="151"/>
      <c r="AF86" s="151"/>
      <c r="AG86" s="151"/>
      <c r="AH86" s="151"/>
      <c r="AI86" s="151"/>
      <c r="AJ86" s="151"/>
      <c r="AK86" s="151"/>
      <c r="AL86" s="151"/>
      <c r="AM86" s="151"/>
      <c r="AN86" s="151"/>
      <c r="AO86" s="151"/>
      <c r="AP86" s="151"/>
      <c r="AQ86" s="151"/>
      <c r="AR86" s="151"/>
      <c r="AS86" s="151"/>
      <c r="AT86" s="151"/>
      <c r="AU86" s="151"/>
      <c r="AV86" s="151"/>
      <c r="AW86" s="151"/>
      <c r="AX86" s="151"/>
      <c r="AY86" s="151"/>
      <c r="AZ86" s="151"/>
      <c r="BA86" s="151"/>
      <c r="BB86" s="151"/>
      <c r="BC86" s="151"/>
      <c r="BD86" s="151"/>
      <c r="BE86" s="151"/>
      <c r="BF86" s="151"/>
      <c r="BG86" s="151"/>
      <c r="BH86" s="151"/>
      <c r="BI86" s="151"/>
      <c r="BJ86" s="151"/>
      <c r="BK86" s="151"/>
      <c r="BL86" s="151"/>
      <c r="BM86" s="151"/>
      <c r="BN86" s="151"/>
      <c r="BO86" s="151"/>
      <c r="BP86" s="151"/>
      <c r="BQ86" s="151"/>
      <c r="BR86" s="553"/>
      <c r="BS86" s="554"/>
      <c r="BT86" s="554"/>
      <c r="BU86" s="554"/>
      <c r="BV86" s="554"/>
      <c r="BW86" s="554"/>
      <c r="BX86" s="554"/>
      <c r="BY86" s="554"/>
      <c r="BZ86" s="554"/>
      <c r="CA86" s="554"/>
      <c r="CB86" s="554"/>
      <c r="CC86" s="554"/>
      <c r="CD86" s="554"/>
      <c r="CE86" s="554"/>
      <c r="CF86" s="554"/>
      <c r="CG86" s="554"/>
      <c r="CH86" s="554"/>
      <c r="CI86" s="555"/>
    </row>
    <row r="87" spans="1:87" ht="27" customHeight="1" x14ac:dyDescent="0.15">
      <c r="A87" s="104"/>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5"/>
      <c r="AC87" s="105"/>
      <c r="AD87" s="105"/>
      <c r="AE87" s="105"/>
      <c r="AF87" s="105"/>
      <c r="AG87" s="105"/>
      <c r="AH87" s="105"/>
      <c r="AI87" s="105"/>
      <c r="AJ87" s="105"/>
      <c r="AK87" s="105"/>
      <c r="AL87" s="105"/>
      <c r="AM87" s="105"/>
      <c r="AN87" s="105"/>
      <c r="AO87" s="105"/>
      <c r="AP87" s="105"/>
      <c r="AQ87" s="105"/>
      <c r="AR87" s="105"/>
      <c r="AS87" s="105"/>
      <c r="AT87" s="105"/>
      <c r="AU87" s="105"/>
      <c r="AV87" s="105"/>
      <c r="AW87" s="105"/>
      <c r="AX87" s="105"/>
      <c r="AY87" s="105"/>
      <c r="AZ87" s="105"/>
      <c r="BA87" s="105"/>
      <c r="BB87" s="105"/>
      <c r="BC87" s="105"/>
      <c r="BD87" s="105"/>
      <c r="BE87" s="105"/>
      <c r="BF87" s="105"/>
      <c r="BG87" s="105"/>
      <c r="BH87" s="105"/>
      <c r="BI87" s="105"/>
      <c r="BJ87" s="105"/>
      <c r="BK87" s="105"/>
      <c r="BL87" s="105"/>
      <c r="BM87" s="105"/>
      <c r="BN87" s="105"/>
      <c r="BO87" s="105"/>
      <c r="BP87" s="105"/>
      <c r="BQ87" s="105"/>
      <c r="BR87" s="106"/>
      <c r="BS87" s="106"/>
      <c r="BT87" s="106"/>
      <c r="BU87" s="106"/>
      <c r="BV87" s="106"/>
      <c r="BW87" s="106"/>
      <c r="BX87" s="106"/>
      <c r="BY87" s="106"/>
      <c r="BZ87" s="106"/>
      <c r="CA87" s="106"/>
      <c r="CB87" s="106"/>
      <c r="CC87" s="106"/>
      <c r="CD87" s="106"/>
      <c r="CE87" s="106"/>
      <c r="CF87" s="106"/>
      <c r="CG87" s="106"/>
      <c r="CH87" s="106"/>
      <c r="CI87" s="106"/>
    </row>
    <row r="88" spans="1:87" s="26" customFormat="1" ht="21" customHeight="1" x14ac:dyDescent="0.15">
      <c r="A88" s="107"/>
      <c r="B88" s="108" t="s">
        <v>58</v>
      </c>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107"/>
      <c r="AC88" s="107"/>
      <c r="AD88" s="107"/>
      <c r="AE88" s="107"/>
      <c r="AF88" s="107"/>
      <c r="AG88" s="107"/>
      <c r="AH88" s="107"/>
      <c r="AI88" s="107"/>
      <c r="AJ88" s="107"/>
      <c r="AK88" s="107"/>
      <c r="AL88" s="107"/>
      <c r="AM88" s="107"/>
      <c r="AN88" s="107"/>
      <c r="AO88" s="107"/>
      <c r="AP88" s="107"/>
      <c r="AQ88" s="107"/>
      <c r="AR88" s="107"/>
      <c r="AS88" s="107"/>
      <c r="AT88" s="107"/>
      <c r="AU88" s="107"/>
      <c r="AV88" s="107"/>
      <c r="AW88" s="107"/>
      <c r="AX88" s="107"/>
      <c r="AY88" s="107"/>
      <c r="AZ88" s="107"/>
      <c r="BA88" s="107"/>
      <c r="BB88" s="107"/>
      <c r="BC88" s="107"/>
      <c r="BD88" s="107"/>
      <c r="BE88" s="107"/>
      <c r="BF88" s="107"/>
      <c r="BG88" s="107"/>
      <c r="BH88" s="107"/>
      <c r="BI88" s="107"/>
      <c r="BJ88" s="107"/>
      <c r="BK88" s="107"/>
      <c r="BL88" s="107"/>
      <c r="BM88" s="107"/>
      <c r="BN88" s="107"/>
      <c r="BO88" s="107"/>
      <c r="BP88" s="107"/>
      <c r="BQ88" s="107"/>
      <c r="BR88" s="107"/>
      <c r="BS88" s="107"/>
      <c r="BT88" s="107"/>
      <c r="BU88" s="107"/>
      <c r="BV88" s="107"/>
      <c r="BW88" s="107"/>
      <c r="BX88" s="107"/>
      <c r="BY88" s="107"/>
      <c r="BZ88" s="107"/>
      <c r="CA88" s="107"/>
      <c r="CB88" s="107"/>
      <c r="CC88" s="107"/>
      <c r="CD88" s="107"/>
      <c r="CE88" s="107"/>
      <c r="CF88" s="107"/>
      <c r="CG88" s="107"/>
      <c r="CH88" s="107"/>
      <c r="CI88" s="107"/>
    </row>
    <row r="89" spans="1:87" s="26" customFormat="1" ht="18" customHeight="1" x14ac:dyDescent="0.15">
      <c r="A89" s="107"/>
      <c r="B89" s="579" t="s">
        <v>59</v>
      </c>
      <c r="C89" s="580"/>
      <c r="D89" s="580"/>
      <c r="E89" s="580"/>
      <c r="F89" s="580"/>
      <c r="G89" s="580"/>
      <c r="H89" s="581" t="s">
        <v>60</v>
      </c>
      <c r="I89" s="582"/>
      <c r="J89" s="582"/>
      <c r="K89" s="583"/>
      <c r="L89" s="558" t="s">
        <v>61</v>
      </c>
      <c r="M89" s="558"/>
      <c r="N89" s="558"/>
      <c r="O89" s="558"/>
      <c r="P89" s="558"/>
      <c r="Q89" s="558"/>
      <c r="R89" s="558"/>
      <c r="S89" s="558"/>
      <c r="T89" s="558"/>
      <c r="U89" s="558"/>
      <c r="V89" s="558"/>
      <c r="W89" s="558"/>
      <c r="X89" s="558"/>
      <c r="Y89" s="558"/>
      <c r="Z89" s="587" t="s">
        <v>62</v>
      </c>
      <c r="AA89" s="588"/>
      <c r="AB89" s="588"/>
      <c r="AC89" s="588"/>
      <c r="AD89" s="588"/>
      <c r="AE89" s="588"/>
      <c r="AF89" s="588"/>
      <c r="AG89" s="588"/>
      <c r="AH89" s="588"/>
      <c r="AI89" s="588"/>
      <c r="AJ89" s="588"/>
      <c r="AK89" s="588"/>
      <c r="AL89" s="588"/>
      <c r="AM89" s="588"/>
      <c r="AN89" s="588"/>
      <c r="AO89" s="588"/>
      <c r="AP89" s="588"/>
      <c r="AQ89" s="589"/>
      <c r="AR89" s="581" t="s">
        <v>63</v>
      </c>
      <c r="AS89" s="582"/>
      <c r="AT89" s="582"/>
      <c r="AU89" s="583"/>
      <c r="AV89" s="556" t="s">
        <v>64</v>
      </c>
      <c r="AW89" s="556"/>
      <c r="AX89" s="556"/>
      <c r="AY89" s="556" t="s">
        <v>65</v>
      </c>
      <c r="AZ89" s="556"/>
      <c r="BA89" s="556"/>
      <c r="BB89" s="107"/>
      <c r="BC89" s="107"/>
      <c r="BD89" s="107"/>
      <c r="BE89" s="107"/>
      <c r="BF89" s="107"/>
      <c r="BG89" s="107"/>
      <c r="BH89" s="107"/>
      <c r="BI89" s="107"/>
      <c r="BJ89" s="107"/>
      <c r="BK89" s="107"/>
      <c r="BL89" s="107"/>
      <c r="BM89" s="107"/>
      <c r="BN89" s="107"/>
      <c r="BO89" s="107"/>
      <c r="BP89" s="107"/>
      <c r="BQ89" s="107"/>
      <c r="BR89" s="107"/>
      <c r="BS89" s="107"/>
      <c r="BT89" s="107"/>
      <c r="BU89" s="107"/>
      <c r="BV89" s="107"/>
      <c r="BW89" s="107"/>
      <c r="BX89" s="107"/>
      <c r="BY89" s="107"/>
      <c r="BZ89" s="107"/>
      <c r="CA89" s="107"/>
      <c r="CB89" s="107"/>
      <c r="CC89" s="107"/>
      <c r="CD89" s="107"/>
      <c r="CE89" s="107"/>
      <c r="CF89" s="107"/>
      <c r="CG89" s="107"/>
      <c r="CH89" s="107"/>
      <c r="CI89" s="107"/>
    </row>
    <row r="90" spans="1:87" s="26" customFormat="1" ht="18" customHeight="1" x14ac:dyDescent="0.15">
      <c r="A90" s="107"/>
      <c r="B90" s="580"/>
      <c r="C90" s="580"/>
      <c r="D90" s="580"/>
      <c r="E90" s="580"/>
      <c r="F90" s="580"/>
      <c r="G90" s="580"/>
      <c r="H90" s="584"/>
      <c r="I90" s="585"/>
      <c r="J90" s="585"/>
      <c r="K90" s="586"/>
      <c r="L90" s="558" t="s">
        <v>66</v>
      </c>
      <c r="M90" s="558"/>
      <c r="N90" s="558"/>
      <c r="O90" s="558"/>
      <c r="P90" s="558"/>
      <c r="Q90" s="558"/>
      <c r="R90" s="558"/>
      <c r="S90" s="558"/>
      <c r="T90" s="558"/>
      <c r="U90" s="559" t="s">
        <v>67</v>
      </c>
      <c r="V90" s="560"/>
      <c r="W90" s="560"/>
      <c r="X90" s="560"/>
      <c r="Y90" s="561"/>
      <c r="Z90" s="565" t="s">
        <v>68</v>
      </c>
      <c r="AA90" s="566"/>
      <c r="AB90" s="566"/>
      <c r="AC90" s="566"/>
      <c r="AD90" s="566"/>
      <c r="AE90" s="567"/>
      <c r="AF90" s="559" t="s">
        <v>69</v>
      </c>
      <c r="AG90" s="560"/>
      <c r="AH90" s="561"/>
      <c r="AI90" s="571" t="s">
        <v>70</v>
      </c>
      <c r="AJ90" s="571"/>
      <c r="AK90" s="571"/>
      <c r="AL90" s="559" t="s">
        <v>71</v>
      </c>
      <c r="AM90" s="560"/>
      <c r="AN90" s="561"/>
      <c r="AO90" s="559" t="s">
        <v>72</v>
      </c>
      <c r="AP90" s="560"/>
      <c r="AQ90" s="561"/>
      <c r="AR90" s="584"/>
      <c r="AS90" s="585"/>
      <c r="AT90" s="585"/>
      <c r="AU90" s="586"/>
      <c r="AV90" s="556"/>
      <c r="AW90" s="556"/>
      <c r="AX90" s="556"/>
      <c r="AY90" s="556"/>
      <c r="AZ90" s="556"/>
      <c r="BA90" s="556"/>
      <c r="BB90" s="107"/>
      <c r="BC90" s="107"/>
      <c r="BD90" s="107"/>
      <c r="BE90" s="107"/>
      <c r="BF90" s="107"/>
      <c r="BG90" s="107"/>
      <c r="BH90" s="107"/>
      <c r="BI90" s="107"/>
      <c r="BJ90" s="107"/>
      <c r="BK90" s="107"/>
      <c r="BL90" s="107"/>
      <c r="BM90" s="107"/>
      <c r="BN90" s="107"/>
      <c r="BO90" s="107"/>
      <c r="BP90" s="107"/>
      <c r="BQ90" s="107"/>
      <c r="BR90" s="107"/>
      <c r="BS90" s="107"/>
      <c r="BT90" s="107"/>
      <c r="BU90" s="107"/>
      <c r="BV90" s="107"/>
      <c r="BW90" s="107"/>
      <c r="BX90" s="107"/>
      <c r="BY90" s="107"/>
      <c r="BZ90" s="107"/>
      <c r="CA90" s="107"/>
      <c r="CB90" s="107"/>
      <c r="CC90" s="107"/>
      <c r="CD90" s="107"/>
      <c r="CE90" s="107"/>
      <c r="CF90" s="107"/>
      <c r="CG90" s="107"/>
      <c r="CH90" s="107"/>
      <c r="CI90" s="107"/>
    </row>
    <row r="91" spans="1:87" s="26" customFormat="1" ht="39.75" customHeight="1" x14ac:dyDescent="0.15">
      <c r="A91" s="107"/>
      <c r="B91" s="580"/>
      <c r="C91" s="580"/>
      <c r="D91" s="580"/>
      <c r="E91" s="580"/>
      <c r="F91" s="580"/>
      <c r="G91" s="580"/>
      <c r="H91" s="584"/>
      <c r="I91" s="585"/>
      <c r="J91" s="585"/>
      <c r="K91" s="586"/>
      <c r="L91" s="571" t="s">
        <v>73</v>
      </c>
      <c r="M91" s="571"/>
      <c r="N91" s="571"/>
      <c r="O91" s="571" t="s">
        <v>74</v>
      </c>
      <c r="P91" s="571"/>
      <c r="Q91" s="571"/>
      <c r="R91" s="573" t="s">
        <v>75</v>
      </c>
      <c r="S91" s="573"/>
      <c r="T91" s="573"/>
      <c r="U91" s="562"/>
      <c r="V91" s="563"/>
      <c r="W91" s="563"/>
      <c r="X91" s="563"/>
      <c r="Y91" s="564"/>
      <c r="Z91" s="568"/>
      <c r="AA91" s="569"/>
      <c r="AB91" s="569"/>
      <c r="AC91" s="569"/>
      <c r="AD91" s="569"/>
      <c r="AE91" s="570"/>
      <c r="AF91" s="562"/>
      <c r="AG91" s="563"/>
      <c r="AH91" s="564"/>
      <c r="AI91" s="571"/>
      <c r="AJ91" s="571"/>
      <c r="AK91" s="571"/>
      <c r="AL91" s="562"/>
      <c r="AM91" s="563"/>
      <c r="AN91" s="564"/>
      <c r="AO91" s="562"/>
      <c r="AP91" s="563"/>
      <c r="AQ91" s="564"/>
      <c r="AR91" s="584"/>
      <c r="AS91" s="585"/>
      <c r="AT91" s="585"/>
      <c r="AU91" s="586"/>
      <c r="AV91" s="556"/>
      <c r="AW91" s="556"/>
      <c r="AX91" s="556"/>
      <c r="AY91" s="556"/>
      <c r="AZ91" s="556"/>
      <c r="BA91" s="556"/>
      <c r="BB91" s="107"/>
      <c r="BC91" s="107"/>
      <c r="BD91" s="107"/>
      <c r="BE91" s="107"/>
      <c r="BF91" s="107"/>
      <c r="BG91" s="107"/>
      <c r="BH91" s="107"/>
      <c r="BI91" s="107"/>
      <c r="BJ91" s="107"/>
      <c r="BK91" s="107"/>
      <c r="BL91" s="107"/>
      <c r="BM91" s="107"/>
      <c r="BN91" s="107"/>
      <c r="BO91" s="107"/>
      <c r="BP91" s="107"/>
      <c r="BQ91" s="107"/>
      <c r="BR91" s="107"/>
      <c r="BS91" s="107"/>
      <c r="BT91" s="107"/>
      <c r="BU91" s="107"/>
      <c r="BV91" s="107"/>
      <c r="BW91" s="107"/>
      <c r="BX91" s="107"/>
      <c r="BY91" s="107"/>
      <c r="BZ91" s="107"/>
      <c r="CA91" s="107"/>
      <c r="CB91" s="107"/>
      <c r="CC91" s="107"/>
      <c r="CD91" s="107"/>
      <c r="CE91" s="107"/>
      <c r="CF91" s="107"/>
      <c r="CG91" s="107"/>
      <c r="CH91" s="107"/>
      <c r="CI91" s="107"/>
    </row>
    <row r="92" spans="1:87" s="26" customFormat="1" ht="12.75" customHeight="1" x14ac:dyDescent="0.15">
      <c r="A92" s="107"/>
      <c r="B92" s="580"/>
      <c r="C92" s="580"/>
      <c r="D92" s="580"/>
      <c r="E92" s="580"/>
      <c r="F92" s="580"/>
      <c r="G92" s="580"/>
      <c r="H92" s="584"/>
      <c r="I92" s="585"/>
      <c r="J92" s="585"/>
      <c r="K92" s="586"/>
      <c r="L92" s="571"/>
      <c r="M92" s="571"/>
      <c r="N92" s="571"/>
      <c r="O92" s="572"/>
      <c r="P92" s="572"/>
      <c r="Q92" s="572"/>
      <c r="R92" s="574"/>
      <c r="S92" s="574"/>
      <c r="T92" s="574"/>
      <c r="U92" s="562"/>
      <c r="V92" s="563"/>
      <c r="W92" s="563"/>
      <c r="X92" s="563"/>
      <c r="Y92" s="564"/>
      <c r="Z92" s="568"/>
      <c r="AA92" s="569"/>
      <c r="AB92" s="569"/>
      <c r="AC92" s="569"/>
      <c r="AD92" s="569"/>
      <c r="AE92" s="570"/>
      <c r="AF92" s="562"/>
      <c r="AG92" s="563"/>
      <c r="AH92" s="564"/>
      <c r="AI92" s="572"/>
      <c r="AJ92" s="572"/>
      <c r="AK92" s="572"/>
      <c r="AL92" s="562"/>
      <c r="AM92" s="563"/>
      <c r="AN92" s="564"/>
      <c r="AO92" s="562"/>
      <c r="AP92" s="563"/>
      <c r="AQ92" s="564"/>
      <c r="AR92" s="584"/>
      <c r="AS92" s="585"/>
      <c r="AT92" s="585"/>
      <c r="AU92" s="586"/>
      <c r="AV92" s="557"/>
      <c r="AW92" s="557"/>
      <c r="AX92" s="557"/>
      <c r="AY92" s="557"/>
      <c r="AZ92" s="557"/>
      <c r="BA92" s="557"/>
      <c r="BB92" s="107"/>
      <c r="BC92" s="107"/>
      <c r="BD92" s="107"/>
      <c r="BE92" s="107"/>
      <c r="BF92" s="107"/>
      <c r="BG92" s="107"/>
      <c r="BH92" s="107"/>
      <c r="BI92" s="107"/>
      <c r="BJ92" s="107"/>
      <c r="BK92" s="107"/>
      <c r="BL92" s="107"/>
      <c r="BM92" s="107"/>
      <c r="BN92" s="107"/>
      <c r="BO92" s="107"/>
      <c r="BP92" s="107"/>
      <c r="BQ92" s="107"/>
      <c r="BR92" s="107"/>
      <c r="BS92" s="107"/>
      <c r="BT92" s="107"/>
      <c r="BU92" s="107"/>
      <c r="BV92" s="107"/>
      <c r="BW92" s="107"/>
      <c r="BX92" s="107"/>
      <c r="BY92" s="107"/>
      <c r="BZ92" s="107"/>
      <c r="CA92" s="107"/>
      <c r="CB92" s="107"/>
      <c r="CC92" s="107"/>
      <c r="CD92" s="107"/>
      <c r="CE92" s="107"/>
      <c r="CF92" s="107"/>
      <c r="CG92" s="107"/>
      <c r="CH92" s="107"/>
      <c r="CI92" s="107"/>
    </row>
    <row r="93" spans="1:87" s="26" customFormat="1" ht="25.5" customHeight="1" x14ac:dyDescent="0.15">
      <c r="A93" s="107"/>
      <c r="B93" s="580"/>
      <c r="C93" s="580"/>
      <c r="D93" s="580"/>
      <c r="E93" s="580"/>
      <c r="F93" s="580"/>
      <c r="G93" s="580"/>
      <c r="H93" s="27"/>
      <c r="I93" s="28"/>
      <c r="J93" s="28"/>
      <c r="K93" s="29"/>
      <c r="L93" s="571"/>
      <c r="M93" s="571"/>
      <c r="N93" s="571"/>
      <c r="O93" s="30"/>
      <c r="P93" s="31"/>
      <c r="Q93" s="32"/>
      <c r="R93" s="575" t="s">
        <v>76</v>
      </c>
      <c r="S93" s="576"/>
      <c r="T93" s="576"/>
      <c r="U93" s="575" t="s">
        <v>77</v>
      </c>
      <c r="V93" s="575"/>
      <c r="W93" s="575"/>
      <c r="X93" s="575"/>
      <c r="Y93" s="575"/>
      <c r="Z93" s="33"/>
      <c r="AA93" s="34"/>
      <c r="AB93" s="34"/>
      <c r="AC93" s="34"/>
      <c r="AD93" s="34"/>
      <c r="AE93" s="35"/>
      <c r="AF93" s="27"/>
      <c r="AG93" s="28"/>
      <c r="AH93" s="29"/>
      <c r="AI93" s="27"/>
      <c r="AJ93" s="28"/>
      <c r="AK93" s="29"/>
      <c r="AL93" s="575" t="s">
        <v>78</v>
      </c>
      <c r="AM93" s="575"/>
      <c r="AN93" s="575"/>
      <c r="AO93" s="27"/>
      <c r="AP93" s="28"/>
      <c r="AQ93" s="29"/>
      <c r="AR93" s="577" t="s">
        <v>79</v>
      </c>
      <c r="AS93" s="577"/>
      <c r="AT93" s="577"/>
      <c r="AU93" s="577"/>
      <c r="AV93" s="27"/>
      <c r="AW93" s="28"/>
      <c r="AX93" s="29"/>
      <c r="AY93" s="27"/>
      <c r="AZ93" s="28"/>
      <c r="BA93" s="29"/>
      <c r="BB93" s="107"/>
      <c r="BC93" s="107"/>
      <c r="BD93" s="107"/>
      <c r="BE93" s="107"/>
      <c r="BF93" s="107"/>
      <c r="BG93" s="107"/>
      <c r="BH93" s="107"/>
      <c r="BI93" s="107"/>
      <c r="BJ93" s="107"/>
      <c r="BK93" s="107"/>
      <c r="BL93" s="107"/>
      <c r="BM93" s="107"/>
      <c r="BN93" s="107"/>
      <c r="BO93" s="107"/>
      <c r="BP93" s="107"/>
      <c r="BQ93" s="107"/>
      <c r="BR93" s="107"/>
      <c r="BS93" s="107"/>
      <c r="BT93" s="107"/>
      <c r="BU93" s="107"/>
      <c r="BV93" s="107"/>
      <c r="BW93" s="107"/>
      <c r="BX93" s="107"/>
      <c r="BY93" s="107"/>
      <c r="BZ93" s="107"/>
      <c r="CA93" s="107"/>
      <c r="CB93" s="107"/>
      <c r="CC93" s="107"/>
      <c r="CD93" s="107"/>
      <c r="CE93" s="107"/>
      <c r="CF93" s="107"/>
      <c r="CG93" s="107"/>
      <c r="CH93" s="107"/>
      <c r="CI93" s="107"/>
    </row>
    <row r="94" spans="1:87" s="26" customFormat="1" ht="18" customHeight="1" x14ac:dyDescent="0.15">
      <c r="A94" s="107"/>
      <c r="B94" s="580"/>
      <c r="C94" s="580"/>
      <c r="D94" s="580"/>
      <c r="E94" s="580"/>
      <c r="F94" s="580"/>
      <c r="G94" s="580"/>
      <c r="H94" s="578" t="s">
        <v>80</v>
      </c>
      <c r="I94" s="578"/>
      <c r="J94" s="578"/>
      <c r="K94" s="578"/>
      <c r="L94" s="578" t="s">
        <v>81</v>
      </c>
      <c r="M94" s="578"/>
      <c r="N94" s="578"/>
      <c r="O94" s="578" t="s">
        <v>82</v>
      </c>
      <c r="P94" s="578"/>
      <c r="Q94" s="578"/>
      <c r="R94" s="578" t="s">
        <v>81</v>
      </c>
      <c r="S94" s="578"/>
      <c r="T94" s="578"/>
      <c r="U94" s="578" t="s">
        <v>83</v>
      </c>
      <c r="V94" s="578"/>
      <c r="W94" s="578"/>
      <c r="X94" s="578"/>
      <c r="Y94" s="578"/>
      <c r="Z94" s="596" t="s">
        <v>84</v>
      </c>
      <c r="AA94" s="596"/>
      <c r="AB94" s="596"/>
      <c r="AC94" s="596"/>
      <c r="AD94" s="596"/>
      <c r="AE94" s="596"/>
      <c r="AF94" s="578" t="s">
        <v>85</v>
      </c>
      <c r="AG94" s="578"/>
      <c r="AH94" s="578"/>
      <c r="AI94" s="578" t="s">
        <v>82</v>
      </c>
      <c r="AJ94" s="578"/>
      <c r="AK94" s="578"/>
      <c r="AL94" s="578" t="s">
        <v>85</v>
      </c>
      <c r="AM94" s="578"/>
      <c r="AN94" s="578"/>
      <c r="AO94" s="578" t="s">
        <v>86</v>
      </c>
      <c r="AP94" s="578"/>
      <c r="AQ94" s="578"/>
      <c r="AR94" s="578" t="s">
        <v>87</v>
      </c>
      <c r="AS94" s="578"/>
      <c r="AT94" s="578"/>
      <c r="AU94" s="578"/>
      <c r="AV94" s="578" t="s">
        <v>87</v>
      </c>
      <c r="AW94" s="578"/>
      <c r="AX94" s="578"/>
      <c r="AY94" s="578" t="s">
        <v>88</v>
      </c>
      <c r="AZ94" s="578"/>
      <c r="BA94" s="578"/>
      <c r="BB94" s="107"/>
      <c r="BC94" s="107"/>
      <c r="BD94" s="107"/>
      <c r="BE94" s="107"/>
      <c r="BF94" s="107"/>
      <c r="BG94" s="107"/>
      <c r="BH94" s="107"/>
      <c r="BI94" s="107"/>
      <c r="BJ94" s="107"/>
      <c r="BK94" s="107"/>
      <c r="BL94" s="107"/>
      <c r="BM94" s="107"/>
      <c r="BN94" s="107"/>
      <c r="BO94" s="107"/>
      <c r="BP94" s="107"/>
      <c r="BQ94" s="107"/>
      <c r="BR94" s="107"/>
      <c r="BS94" s="107"/>
      <c r="BT94" s="107"/>
      <c r="BU94" s="107"/>
      <c r="BV94" s="107"/>
      <c r="BW94" s="107"/>
      <c r="BX94" s="107"/>
      <c r="BY94" s="107"/>
      <c r="BZ94" s="107"/>
      <c r="CA94" s="107"/>
      <c r="CB94" s="107"/>
      <c r="CC94" s="107"/>
      <c r="CD94" s="107"/>
      <c r="CE94" s="107"/>
      <c r="CF94" s="107"/>
      <c r="CG94" s="107"/>
      <c r="CH94" s="107"/>
      <c r="CI94" s="107"/>
    </row>
    <row r="95" spans="1:87" s="26" customFormat="1" ht="22.5" customHeight="1" x14ac:dyDescent="0.15">
      <c r="A95" s="107"/>
      <c r="B95" s="591"/>
      <c r="C95" s="591"/>
      <c r="D95" s="591"/>
      <c r="E95" s="591"/>
      <c r="F95" s="591"/>
      <c r="G95" s="591"/>
      <c r="H95" s="591"/>
      <c r="I95" s="591"/>
      <c r="J95" s="591"/>
      <c r="K95" s="591"/>
      <c r="L95" s="590"/>
      <c r="M95" s="590"/>
      <c r="N95" s="590"/>
      <c r="O95" s="590"/>
      <c r="P95" s="590"/>
      <c r="Q95" s="590"/>
      <c r="R95" s="592">
        <f>L95*(O95/100)</f>
        <v>0</v>
      </c>
      <c r="S95" s="592"/>
      <c r="T95" s="592"/>
      <c r="U95" s="593">
        <f>IF(H95=0,0,(((10/H95)*60)*R95)/100)</f>
        <v>0</v>
      </c>
      <c r="V95" s="593"/>
      <c r="W95" s="593"/>
      <c r="X95" s="593"/>
      <c r="Y95" s="593"/>
      <c r="Z95" s="591"/>
      <c r="AA95" s="591"/>
      <c r="AB95" s="591"/>
      <c r="AC95" s="591"/>
      <c r="AD95" s="591"/>
      <c r="AE95" s="591"/>
      <c r="AF95" s="590"/>
      <c r="AG95" s="590"/>
      <c r="AH95" s="590"/>
      <c r="AI95" s="590"/>
      <c r="AJ95" s="590"/>
      <c r="AK95" s="590"/>
      <c r="AL95" s="592">
        <f>AF95*AI95/100</f>
        <v>0</v>
      </c>
      <c r="AM95" s="592"/>
      <c r="AN95" s="592"/>
      <c r="AO95" s="590"/>
      <c r="AP95" s="590"/>
      <c r="AQ95" s="590"/>
      <c r="AR95" s="592">
        <f>IF(AO95=0,0,U95*AL95/AO95)</f>
        <v>0</v>
      </c>
      <c r="AS95" s="592"/>
      <c r="AT95" s="592"/>
      <c r="AU95" s="592"/>
      <c r="AV95" s="594"/>
      <c r="AW95" s="594"/>
      <c r="AX95" s="594"/>
      <c r="AY95" s="595">
        <f>IF(AR95=0,0,AV95/AR95)</f>
        <v>0</v>
      </c>
      <c r="AZ95" s="595"/>
      <c r="BA95" s="595"/>
      <c r="BB95" s="107"/>
      <c r="BC95" s="107"/>
      <c r="BD95" s="107"/>
      <c r="BE95" s="107"/>
      <c r="BF95" s="107"/>
      <c r="BG95" s="107"/>
      <c r="BH95" s="107"/>
      <c r="BI95" s="107"/>
      <c r="BJ95" s="107"/>
      <c r="BK95" s="107"/>
      <c r="BL95" s="107"/>
      <c r="BM95" s="107"/>
      <c r="BN95" s="107"/>
      <c r="BO95" s="107"/>
      <c r="BP95" s="107"/>
      <c r="BQ95" s="107"/>
      <c r="BR95" s="107"/>
      <c r="BS95" s="107"/>
      <c r="BT95" s="107"/>
      <c r="BU95" s="107"/>
      <c r="BV95" s="107"/>
      <c r="BW95" s="107"/>
      <c r="BX95" s="107"/>
      <c r="BY95" s="107"/>
      <c r="BZ95" s="107"/>
      <c r="CA95" s="107"/>
      <c r="CB95" s="107"/>
      <c r="CC95" s="107"/>
      <c r="CD95" s="107"/>
      <c r="CE95" s="107"/>
      <c r="CF95" s="107"/>
      <c r="CG95" s="107"/>
      <c r="CH95" s="107"/>
      <c r="CI95" s="107"/>
    </row>
    <row r="96" spans="1:87" s="26" customFormat="1" ht="22.5" customHeight="1" x14ac:dyDescent="0.15">
      <c r="A96" s="107"/>
      <c r="B96" s="591"/>
      <c r="C96" s="591"/>
      <c r="D96" s="591"/>
      <c r="E96" s="591"/>
      <c r="F96" s="591"/>
      <c r="G96" s="591"/>
      <c r="H96" s="591"/>
      <c r="I96" s="591"/>
      <c r="J96" s="591"/>
      <c r="K96" s="591"/>
      <c r="L96" s="590"/>
      <c r="M96" s="590"/>
      <c r="N96" s="590"/>
      <c r="O96" s="590"/>
      <c r="P96" s="590"/>
      <c r="Q96" s="590"/>
      <c r="R96" s="592">
        <f>L96*(O96/100)</f>
        <v>0</v>
      </c>
      <c r="S96" s="592"/>
      <c r="T96" s="592"/>
      <c r="U96" s="593">
        <f>IF(H96=0,0,(((10/H96)*60)*R96)/100)</f>
        <v>0</v>
      </c>
      <c r="V96" s="593"/>
      <c r="W96" s="593"/>
      <c r="X96" s="593"/>
      <c r="Y96" s="593"/>
      <c r="Z96" s="591"/>
      <c r="AA96" s="591"/>
      <c r="AB96" s="591"/>
      <c r="AC96" s="591"/>
      <c r="AD96" s="591"/>
      <c r="AE96" s="591"/>
      <c r="AF96" s="590"/>
      <c r="AG96" s="590"/>
      <c r="AH96" s="590"/>
      <c r="AI96" s="590"/>
      <c r="AJ96" s="590"/>
      <c r="AK96" s="590"/>
      <c r="AL96" s="592">
        <f>AF96*AI96/100</f>
        <v>0</v>
      </c>
      <c r="AM96" s="592"/>
      <c r="AN96" s="592"/>
      <c r="AO96" s="590"/>
      <c r="AP96" s="590"/>
      <c r="AQ96" s="590"/>
      <c r="AR96" s="592">
        <f>IF(AO96=0,0,U96*AL96/AO96)</f>
        <v>0</v>
      </c>
      <c r="AS96" s="592"/>
      <c r="AT96" s="592"/>
      <c r="AU96" s="592"/>
      <c r="AV96" s="594"/>
      <c r="AW96" s="594"/>
      <c r="AX96" s="594"/>
      <c r="AY96" s="595">
        <f>IF(AR96=0,0,AV96/AR96)</f>
        <v>0</v>
      </c>
      <c r="AZ96" s="595"/>
      <c r="BA96" s="595"/>
      <c r="BB96" s="107"/>
      <c r="BC96" s="107"/>
      <c r="BD96" s="107"/>
      <c r="BE96" s="107"/>
      <c r="BF96" s="107"/>
      <c r="BG96" s="107"/>
      <c r="BH96" s="107"/>
      <c r="BI96" s="107"/>
      <c r="BJ96" s="107"/>
      <c r="BK96" s="107"/>
      <c r="BL96" s="107"/>
      <c r="BM96" s="107"/>
      <c r="BN96" s="107"/>
      <c r="BO96" s="107"/>
      <c r="BP96" s="107"/>
      <c r="BQ96" s="107"/>
      <c r="BR96" s="107"/>
      <c r="BS96" s="107"/>
      <c r="BT96" s="107"/>
      <c r="BU96" s="107"/>
      <c r="BV96" s="107"/>
      <c r="BW96" s="107"/>
      <c r="BX96" s="107"/>
      <c r="BY96" s="107"/>
      <c r="BZ96" s="107"/>
      <c r="CA96" s="107"/>
      <c r="CB96" s="107"/>
      <c r="CC96" s="107"/>
      <c r="CD96" s="107"/>
      <c r="CE96" s="107"/>
      <c r="CF96" s="107"/>
      <c r="CG96" s="107"/>
      <c r="CH96" s="107"/>
      <c r="CI96" s="107"/>
    </row>
    <row r="97" spans="1:87" s="26" customFormat="1" ht="22.5" customHeight="1" x14ac:dyDescent="0.15">
      <c r="A97" s="107"/>
      <c r="B97" s="591"/>
      <c r="C97" s="591"/>
      <c r="D97" s="591"/>
      <c r="E97" s="591"/>
      <c r="F97" s="591"/>
      <c r="G97" s="591"/>
      <c r="H97" s="591"/>
      <c r="I97" s="591"/>
      <c r="J97" s="591"/>
      <c r="K97" s="591"/>
      <c r="L97" s="590"/>
      <c r="M97" s="590"/>
      <c r="N97" s="590"/>
      <c r="O97" s="590"/>
      <c r="P97" s="590"/>
      <c r="Q97" s="590"/>
      <c r="R97" s="592">
        <f>L97*(O97/100)</f>
        <v>0</v>
      </c>
      <c r="S97" s="592"/>
      <c r="T97" s="592"/>
      <c r="U97" s="593">
        <f>IF(H97=0,0,(((10/H97)*60)*R97)/100)</f>
        <v>0</v>
      </c>
      <c r="V97" s="593"/>
      <c r="W97" s="593"/>
      <c r="X97" s="593"/>
      <c r="Y97" s="593"/>
      <c r="Z97" s="591"/>
      <c r="AA97" s="591"/>
      <c r="AB97" s="591"/>
      <c r="AC97" s="591"/>
      <c r="AD97" s="591"/>
      <c r="AE97" s="591"/>
      <c r="AF97" s="590"/>
      <c r="AG97" s="590"/>
      <c r="AH97" s="590"/>
      <c r="AI97" s="590"/>
      <c r="AJ97" s="590"/>
      <c r="AK97" s="590"/>
      <c r="AL97" s="592">
        <f>AF97*AI97/100</f>
        <v>0</v>
      </c>
      <c r="AM97" s="592"/>
      <c r="AN97" s="592"/>
      <c r="AO97" s="590"/>
      <c r="AP97" s="590"/>
      <c r="AQ97" s="590"/>
      <c r="AR97" s="592">
        <f>IF(AO97=0,0,U97*AL97/AO97)</f>
        <v>0</v>
      </c>
      <c r="AS97" s="592"/>
      <c r="AT97" s="592"/>
      <c r="AU97" s="592"/>
      <c r="AV97" s="594"/>
      <c r="AW97" s="594"/>
      <c r="AX97" s="594"/>
      <c r="AY97" s="595">
        <f>IF(AR97=0,0,AV97/AR97)</f>
        <v>0</v>
      </c>
      <c r="AZ97" s="595"/>
      <c r="BA97" s="595"/>
      <c r="BB97" s="107"/>
      <c r="BC97" s="107"/>
      <c r="BD97" s="107"/>
      <c r="BE97" s="107"/>
      <c r="BF97" s="107"/>
      <c r="BG97" s="107"/>
      <c r="BH97" s="107"/>
      <c r="BI97" s="107"/>
      <c r="BJ97" s="107"/>
      <c r="BK97" s="107"/>
      <c r="BL97" s="107"/>
      <c r="BM97" s="107"/>
      <c r="BN97" s="107"/>
      <c r="BO97" s="107"/>
      <c r="BP97" s="107"/>
      <c r="BQ97" s="107"/>
      <c r="BR97" s="107"/>
      <c r="BS97" s="107"/>
      <c r="BT97" s="107"/>
      <c r="BU97" s="107"/>
      <c r="BV97" s="107"/>
      <c r="BW97" s="107"/>
      <c r="BX97" s="107"/>
      <c r="BY97" s="107"/>
      <c r="BZ97" s="107"/>
      <c r="CA97" s="107"/>
      <c r="CB97" s="107"/>
      <c r="CC97" s="107"/>
      <c r="CD97" s="107"/>
      <c r="CE97" s="107"/>
      <c r="CF97" s="107"/>
      <c r="CG97" s="107"/>
      <c r="CH97" s="107"/>
      <c r="CI97" s="107"/>
    </row>
    <row r="98" spans="1:87" s="26" customFormat="1" ht="22.5" customHeight="1" x14ac:dyDescent="0.15">
      <c r="A98" s="107"/>
      <c r="B98" s="591"/>
      <c r="C98" s="591"/>
      <c r="D98" s="591"/>
      <c r="E98" s="591"/>
      <c r="F98" s="591"/>
      <c r="G98" s="591"/>
      <c r="H98" s="591"/>
      <c r="I98" s="591"/>
      <c r="J98" s="591"/>
      <c r="K98" s="591"/>
      <c r="L98" s="590"/>
      <c r="M98" s="590"/>
      <c r="N98" s="590"/>
      <c r="O98" s="590"/>
      <c r="P98" s="590"/>
      <c r="Q98" s="590"/>
      <c r="R98" s="592">
        <f>L98*(O98/100)</f>
        <v>0</v>
      </c>
      <c r="S98" s="592"/>
      <c r="T98" s="592"/>
      <c r="U98" s="593">
        <f>IF(H98=0,0,(((10/H98)*60)*R98)/100)</f>
        <v>0</v>
      </c>
      <c r="V98" s="593"/>
      <c r="W98" s="593"/>
      <c r="X98" s="593"/>
      <c r="Y98" s="593"/>
      <c r="Z98" s="591"/>
      <c r="AA98" s="591"/>
      <c r="AB98" s="591"/>
      <c r="AC98" s="591"/>
      <c r="AD98" s="591"/>
      <c r="AE98" s="591"/>
      <c r="AF98" s="590"/>
      <c r="AG98" s="590"/>
      <c r="AH98" s="590"/>
      <c r="AI98" s="590"/>
      <c r="AJ98" s="590"/>
      <c r="AK98" s="590"/>
      <c r="AL98" s="592">
        <f>AF98*AI98/100</f>
        <v>0</v>
      </c>
      <c r="AM98" s="592"/>
      <c r="AN98" s="592"/>
      <c r="AO98" s="590"/>
      <c r="AP98" s="590"/>
      <c r="AQ98" s="590"/>
      <c r="AR98" s="592">
        <f>IF(AO98=0,0,U98*AL98/AO98)</f>
        <v>0</v>
      </c>
      <c r="AS98" s="592"/>
      <c r="AT98" s="592"/>
      <c r="AU98" s="592"/>
      <c r="AV98" s="594"/>
      <c r="AW98" s="594"/>
      <c r="AX98" s="594"/>
      <c r="AY98" s="595">
        <f>IF(AR98=0,0,AV98/AR98)</f>
        <v>0</v>
      </c>
      <c r="AZ98" s="595"/>
      <c r="BA98" s="595"/>
      <c r="BB98" s="107"/>
      <c r="BC98" s="107"/>
      <c r="BD98" s="107"/>
      <c r="BE98" s="107"/>
      <c r="BF98" s="107"/>
      <c r="BG98" s="107"/>
      <c r="BH98" s="107"/>
      <c r="BI98" s="107"/>
      <c r="BJ98" s="107"/>
      <c r="BK98" s="107"/>
      <c r="BL98" s="107"/>
      <c r="BM98" s="107"/>
      <c r="BN98" s="107"/>
      <c r="BO98" s="107"/>
      <c r="BP98" s="107"/>
      <c r="BQ98" s="107"/>
      <c r="BR98" s="107"/>
      <c r="BS98" s="107"/>
      <c r="BT98" s="107"/>
      <c r="BU98" s="107"/>
      <c r="BV98" s="107"/>
      <c r="BW98" s="107"/>
      <c r="BX98" s="107"/>
      <c r="BY98" s="107"/>
      <c r="BZ98" s="107"/>
      <c r="CA98" s="107"/>
      <c r="CB98" s="107"/>
      <c r="CC98" s="107"/>
      <c r="CD98" s="107"/>
      <c r="CE98" s="107"/>
      <c r="CF98" s="107"/>
      <c r="CG98" s="107"/>
      <c r="CH98" s="107"/>
      <c r="CI98" s="107"/>
    </row>
    <row r="99" spans="1:87" s="26" customFormat="1" ht="18" customHeight="1" x14ac:dyDescent="0.15">
      <c r="A99" s="107"/>
      <c r="B99" s="604" t="s">
        <v>89</v>
      </c>
      <c r="C99" s="604"/>
      <c r="D99" s="604"/>
      <c r="E99" s="604"/>
      <c r="F99" s="604"/>
      <c r="G99" s="604"/>
      <c r="H99" s="605"/>
      <c r="I99" s="606"/>
      <c r="J99" s="606"/>
      <c r="K99" s="606"/>
      <c r="L99" s="606"/>
      <c r="M99" s="606"/>
      <c r="N99" s="606"/>
      <c r="O99" s="606"/>
      <c r="P99" s="606"/>
      <c r="Q99" s="606"/>
      <c r="R99" s="606"/>
      <c r="S99" s="606"/>
      <c r="T99" s="606"/>
      <c r="U99" s="606"/>
      <c r="V99" s="606"/>
      <c r="W99" s="607" t="s">
        <v>90</v>
      </c>
      <c r="X99" s="607"/>
      <c r="Y99" s="607"/>
      <c r="Z99" s="607"/>
      <c r="AA99" s="607"/>
      <c r="AB99" s="607"/>
      <c r="AC99" s="607"/>
      <c r="AD99" s="607"/>
      <c r="AE99" s="608"/>
      <c r="AF99" s="608"/>
      <c r="AG99" s="608"/>
      <c r="AH99" s="608"/>
      <c r="AI99" s="608"/>
      <c r="AJ99" s="608"/>
      <c r="AK99" s="608"/>
      <c r="AL99" s="608"/>
      <c r="AM99" s="608"/>
      <c r="AN99" s="608"/>
      <c r="AO99" s="608"/>
      <c r="AP99" s="608"/>
      <c r="AQ99" s="608"/>
      <c r="AR99" s="608"/>
      <c r="AS99" s="608"/>
      <c r="AT99" s="608"/>
      <c r="AU99" s="608"/>
      <c r="AV99" s="608"/>
      <c r="AW99" s="608"/>
      <c r="AX99" s="608"/>
      <c r="AY99" s="608"/>
      <c r="AZ99" s="608"/>
      <c r="BA99" s="608"/>
      <c r="BB99" s="107"/>
      <c r="BC99" s="107"/>
      <c r="BD99" s="107"/>
      <c r="BE99" s="107"/>
      <c r="BF99" s="107"/>
      <c r="BG99" s="107"/>
      <c r="BH99" s="107"/>
      <c r="BI99" s="107"/>
      <c r="BJ99" s="107"/>
      <c r="BK99" s="107"/>
      <c r="BL99" s="107"/>
      <c r="BM99" s="107"/>
      <c r="BN99" s="107"/>
      <c r="BO99" s="107"/>
      <c r="BP99" s="107"/>
      <c r="BQ99" s="107"/>
      <c r="BR99" s="107"/>
      <c r="BS99" s="107"/>
      <c r="BT99" s="107"/>
      <c r="BU99" s="107"/>
      <c r="BV99" s="107"/>
      <c r="BW99" s="107"/>
      <c r="BX99" s="107"/>
      <c r="BY99" s="107"/>
      <c r="BZ99" s="107"/>
      <c r="CA99" s="107"/>
      <c r="CB99" s="107"/>
      <c r="CC99" s="107"/>
      <c r="CD99" s="107"/>
      <c r="CE99" s="107"/>
      <c r="CF99" s="107"/>
      <c r="CG99" s="107"/>
      <c r="CH99" s="107"/>
      <c r="CI99" s="107"/>
    </row>
    <row r="100" spans="1:87" s="26" customFormat="1" ht="18" customHeight="1" x14ac:dyDescent="0.15">
      <c r="A100" s="107"/>
      <c r="B100" s="604"/>
      <c r="C100" s="604"/>
      <c r="D100" s="604"/>
      <c r="E100" s="604"/>
      <c r="F100" s="604"/>
      <c r="G100" s="604"/>
      <c r="H100" s="606"/>
      <c r="I100" s="606"/>
      <c r="J100" s="606"/>
      <c r="K100" s="606"/>
      <c r="L100" s="606"/>
      <c r="M100" s="606"/>
      <c r="N100" s="606"/>
      <c r="O100" s="606"/>
      <c r="P100" s="606"/>
      <c r="Q100" s="606"/>
      <c r="R100" s="606"/>
      <c r="S100" s="606"/>
      <c r="T100" s="606"/>
      <c r="U100" s="606"/>
      <c r="V100" s="606"/>
      <c r="W100" s="607"/>
      <c r="X100" s="607"/>
      <c r="Y100" s="607"/>
      <c r="Z100" s="607"/>
      <c r="AA100" s="607"/>
      <c r="AB100" s="607"/>
      <c r="AC100" s="607"/>
      <c r="AD100" s="607"/>
      <c r="AE100" s="608"/>
      <c r="AF100" s="608"/>
      <c r="AG100" s="608"/>
      <c r="AH100" s="608"/>
      <c r="AI100" s="608"/>
      <c r="AJ100" s="608"/>
      <c r="AK100" s="608"/>
      <c r="AL100" s="608"/>
      <c r="AM100" s="608"/>
      <c r="AN100" s="608"/>
      <c r="AO100" s="608"/>
      <c r="AP100" s="608"/>
      <c r="AQ100" s="608"/>
      <c r="AR100" s="608"/>
      <c r="AS100" s="608"/>
      <c r="AT100" s="608"/>
      <c r="AU100" s="608"/>
      <c r="AV100" s="608"/>
      <c r="AW100" s="608"/>
      <c r="AX100" s="608"/>
      <c r="AY100" s="608"/>
      <c r="AZ100" s="608"/>
      <c r="BA100" s="608"/>
      <c r="BB100" s="107"/>
      <c r="BC100" s="107"/>
      <c r="BD100" s="107"/>
      <c r="BE100" s="107"/>
      <c r="BF100" s="107"/>
      <c r="BG100" s="107"/>
      <c r="BH100" s="107"/>
      <c r="BI100" s="107"/>
      <c r="BJ100" s="107"/>
      <c r="BK100" s="107"/>
      <c r="BL100" s="107"/>
      <c r="BM100" s="107"/>
      <c r="BN100" s="107"/>
      <c r="BO100" s="107"/>
      <c r="BP100" s="107"/>
      <c r="BQ100" s="107"/>
      <c r="BR100" s="107"/>
      <c r="BS100" s="107"/>
      <c r="BT100" s="107"/>
      <c r="BU100" s="107"/>
      <c r="BV100" s="107"/>
      <c r="BW100" s="107"/>
      <c r="BX100" s="107"/>
      <c r="BY100" s="107"/>
      <c r="BZ100" s="107"/>
      <c r="CA100" s="107"/>
      <c r="CB100" s="107"/>
      <c r="CC100" s="107"/>
      <c r="CD100" s="107"/>
      <c r="CE100" s="107"/>
      <c r="CF100" s="107"/>
      <c r="CG100" s="107"/>
      <c r="CH100" s="107"/>
      <c r="CI100" s="107"/>
    </row>
    <row r="101" spans="1:87" s="26" customFormat="1" ht="17.25" customHeight="1" x14ac:dyDescent="0.15">
      <c r="A101" s="107"/>
      <c r="B101" s="601" t="s">
        <v>95</v>
      </c>
      <c r="C101" s="601"/>
      <c r="D101" s="601"/>
      <c r="E101" s="601"/>
      <c r="F101" s="601"/>
      <c r="G101" s="601"/>
      <c r="H101" s="601"/>
      <c r="I101" s="601"/>
      <c r="J101" s="601"/>
      <c r="K101" s="601"/>
      <c r="L101" s="601"/>
      <c r="M101" s="601"/>
      <c r="N101" s="601"/>
      <c r="O101" s="601"/>
      <c r="P101" s="601"/>
      <c r="Q101" s="601"/>
      <c r="R101" s="601"/>
      <c r="S101" s="601"/>
      <c r="T101" s="601"/>
      <c r="U101" s="601"/>
      <c r="V101" s="601"/>
      <c r="W101" s="601"/>
      <c r="X101" s="601"/>
      <c r="Y101" s="601"/>
      <c r="Z101" s="601"/>
      <c r="AA101" s="601"/>
      <c r="AB101" s="601"/>
      <c r="AC101" s="601"/>
      <c r="AD101" s="601"/>
      <c r="AE101" s="601"/>
      <c r="AF101" s="601"/>
      <c r="AG101" s="601"/>
      <c r="AH101" s="601"/>
      <c r="AI101" s="601"/>
      <c r="AJ101" s="601"/>
      <c r="AK101" s="601"/>
      <c r="AL101" s="601"/>
      <c r="AM101" s="601"/>
      <c r="AN101" s="601"/>
      <c r="AO101" s="601"/>
      <c r="AP101" s="601"/>
      <c r="AQ101" s="601"/>
      <c r="AR101" s="601"/>
      <c r="AS101" s="601"/>
      <c r="AT101" s="601"/>
      <c r="AU101" s="601"/>
      <c r="AV101" s="601"/>
      <c r="AW101" s="601"/>
      <c r="AX101" s="601"/>
      <c r="AY101" s="601"/>
      <c r="AZ101" s="601"/>
      <c r="BA101" s="601"/>
      <c r="BB101" s="110"/>
      <c r="BC101" s="107"/>
      <c r="BD101" s="107"/>
      <c r="BE101" s="107"/>
      <c r="BF101" s="107"/>
      <c r="BG101" s="107"/>
      <c r="BH101" s="107"/>
      <c r="BI101" s="107"/>
      <c r="BJ101" s="107"/>
      <c r="BK101" s="107"/>
      <c r="BL101" s="107"/>
      <c r="BM101" s="107"/>
      <c r="BN101" s="107"/>
      <c r="BO101" s="107"/>
      <c r="BP101" s="107"/>
      <c r="BQ101" s="107"/>
      <c r="BR101" s="107"/>
      <c r="BS101" s="107"/>
      <c r="BT101" s="107"/>
      <c r="BU101" s="107"/>
      <c r="BV101" s="107"/>
      <c r="BW101" s="107"/>
      <c r="BX101" s="107"/>
      <c r="BY101" s="107"/>
      <c r="BZ101" s="107"/>
      <c r="CA101" s="107"/>
      <c r="CB101" s="107"/>
      <c r="CC101" s="107"/>
      <c r="CD101" s="107"/>
      <c r="CE101" s="107"/>
      <c r="CF101" s="107"/>
      <c r="CG101" s="107"/>
      <c r="CH101" s="107"/>
      <c r="CI101" s="107"/>
    </row>
    <row r="102" spans="1:87" s="26" customFormat="1" ht="26.25" customHeight="1" x14ac:dyDescent="0.15">
      <c r="A102" s="107"/>
      <c r="B102" s="602" t="s">
        <v>91</v>
      </c>
      <c r="C102" s="603"/>
      <c r="D102" s="603"/>
      <c r="E102" s="603"/>
      <c r="F102" s="603"/>
      <c r="G102" s="603"/>
      <c r="H102" s="603"/>
      <c r="I102" s="603"/>
      <c r="J102" s="603"/>
      <c r="K102" s="603"/>
      <c r="L102" s="603"/>
      <c r="M102" s="603"/>
      <c r="N102" s="603"/>
      <c r="O102" s="603"/>
      <c r="P102" s="603"/>
      <c r="Q102" s="603"/>
      <c r="R102" s="603"/>
      <c r="S102" s="603"/>
      <c r="T102" s="603"/>
      <c r="U102" s="603"/>
      <c r="V102" s="603"/>
      <c r="W102" s="603"/>
      <c r="X102" s="603"/>
      <c r="Y102" s="603"/>
      <c r="Z102" s="603"/>
      <c r="AA102" s="603"/>
      <c r="AB102" s="603"/>
      <c r="AC102" s="603"/>
      <c r="AD102" s="603"/>
      <c r="AE102" s="603"/>
      <c r="AF102" s="603"/>
      <c r="AG102" s="603"/>
      <c r="AH102" s="603"/>
      <c r="AI102" s="603"/>
      <c r="AJ102" s="603"/>
      <c r="AK102" s="603"/>
      <c r="AL102" s="603"/>
      <c r="AM102" s="603"/>
      <c r="AN102" s="603"/>
      <c r="AO102" s="603"/>
      <c r="AP102" s="603"/>
      <c r="AQ102" s="603"/>
      <c r="AR102" s="603"/>
      <c r="AS102" s="603"/>
      <c r="AT102" s="603"/>
      <c r="AU102" s="603"/>
      <c r="AV102" s="603"/>
      <c r="AW102" s="603"/>
      <c r="AX102" s="603"/>
      <c r="AY102" s="603"/>
      <c r="AZ102" s="603"/>
      <c r="BA102" s="603"/>
      <c r="BB102" s="107"/>
      <c r="BC102" s="107"/>
      <c r="BD102" s="107"/>
      <c r="BE102" s="107"/>
      <c r="BF102" s="107"/>
      <c r="BG102" s="107"/>
      <c r="BH102" s="107"/>
      <c r="BI102" s="107"/>
      <c r="BJ102" s="107"/>
      <c r="BK102" s="107"/>
      <c r="BL102" s="107"/>
      <c r="BM102" s="107"/>
      <c r="BN102" s="107"/>
      <c r="BO102" s="107"/>
      <c r="BP102" s="107"/>
      <c r="BQ102" s="107"/>
      <c r="BR102" s="107"/>
      <c r="BS102" s="107"/>
      <c r="BT102" s="107"/>
      <c r="BU102" s="107"/>
      <c r="BV102" s="107"/>
      <c r="BW102" s="107"/>
      <c r="BX102" s="107"/>
      <c r="BY102" s="107"/>
      <c r="BZ102" s="107"/>
      <c r="CA102" s="107"/>
      <c r="CB102" s="107"/>
      <c r="CC102" s="107"/>
      <c r="CD102" s="107"/>
      <c r="CE102" s="107"/>
      <c r="CF102" s="107"/>
      <c r="CG102" s="107"/>
      <c r="CH102" s="107"/>
      <c r="CI102" s="107"/>
    </row>
    <row r="103" spans="1:87" s="25" customFormat="1" x14ac:dyDescent="0.15">
      <c r="A103" s="109"/>
      <c r="B103" s="111" t="s">
        <v>92</v>
      </c>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11"/>
      <c r="AH103" s="111"/>
      <c r="AI103" s="111"/>
      <c r="AJ103" s="111"/>
      <c r="AK103" s="111"/>
      <c r="AL103" s="111"/>
      <c r="AM103" s="111"/>
      <c r="AN103" s="109"/>
      <c r="AO103" s="109"/>
      <c r="AP103" s="109"/>
      <c r="AQ103" s="109"/>
      <c r="AR103" s="109"/>
      <c r="AS103" s="109"/>
      <c r="AT103" s="109"/>
      <c r="AU103" s="109"/>
      <c r="AV103" s="109"/>
      <c r="AW103" s="109"/>
      <c r="AX103" s="109"/>
      <c r="AY103" s="109"/>
      <c r="AZ103" s="109"/>
      <c r="BA103" s="109"/>
      <c r="BB103" s="109"/>
      <c r="BC103" s="109"/>
      <c r="BD103" s="109"/>
      <c r="BE103" s="109"/>
      <c r="BF103" s="109"/>
      <c r="BG103" s="109"/>
      <c r="BH103" s="109"/>
      <c r="BI103" s="109"/>
      <c r="BJ103" s="109"/>
      <c r="BK103" s="109"/>
      <c r="BL103" s="109"/>
      <c r="BM103" s="109"/>
      <c r="BN103" s="109"/>
      <c r="BO103" s="109"/>
      <c r="BP103" s="109"/>
      <c r="BQ103" s="109"/>
      <c r="BR103" s="109"/>
      <c r="BS103" s="109"/>
      <c r="BT103" s="109"/>
      <c r="BU103" s="109"/>
      <c r="BV103" s="109"/>
      <c r="BW103" s="109"/>
      <c r="BX103" s="109"/>
      <c r="BY103" s="109"/>
      <c r="BZ103" s="109"/>
      <c r="CA103" s="109"/>
      <c r="CB103" s="109"/>
      <c r="CC103" s="109"/>
      <c r="CD103" s="109"/>
      <c r="CE103" s="109"/>
      <c r="CF103" s="109"/>
      <c r="CG103" s="109"/>
      <c r="CH103" s="109"/>
      <c r="CI103" s="109"/>
    </row>
    <row r="104" spans="1:87" s="25" customFormat="1" x14ac:dyDescent="0.15">
      <c r="A104" s="109"/>
      <c r="B104" s="111" t="s">
        <v>142</v>
      </c>
      <c r="C104" s="111"/>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1"/>
      <c r="AJ104" s="111"/>
      <c r="AK104" s="111"/>
      <c r="AL104" s="111"/>
      <c r="AM104" s="111"/>
      <c r="AN104" s="109"/>
      <c r="AO104" s="109"/>
      <c r="AP104" s="109"/>
      <c r="AQ104" s="109"/>
      <c r="AR104" s="109"/>
      <c r="AS104" s="109"/>
      <c r="AT104" s="109"/>
      <c r="AU104" s="109"/>
      <c r="AV104" s="109"/>
      <c r="AW104" s="109"/>
      <c r="AX104" s="109"/>
      <c r="AY104" s="109"/>
      <c r="AZ104" s="109"/>
      <c r="BA104" s="109"/>
      <c r="BB104" s="109"/>
      <c r="BC104" s="109"/>
      <c r="BD104" s="109"/>
      <c r="BE104" s="109"/>
      <c r="BF104" s="109"/>
      <c r="BG104" s="109"/>
      <c r="BH104" s="109"/>
      <c r="BI104" s="109"/>
      <c r="BJ104" s="109"/>
      <c r="BK104" s="109"/>
      <c r="BL104" s="109"/>
      <c r="BM104" s="109"/>
      <c r="BN104" s="109"/>
      <c r="BO104" s="109"/>
      <c r="BP104" s="109"/>
      <c r="BQ104" s="109"/>
      <c r="BR104" s="109"/>
      <c r="BS104" s="109"/>
      <c r="BT104" s="109"/>
      <c r="BU104" s="109"/>
      <c r="BV104" s="109"/>
      <c r="BW104" s="109"/>
      <c r="BX104" s="109"/>
      <c r="BY104" s="109"/>
      <c r="BZ104" s="109"/>
      <c r="CA104" s="109"/>
      <c r="CB104" s="109"/>
      <c r="CC104" s="109"/>
      <c r="CD104" s="109"/>
      <c r="CE104" s="109"/>
      <c r="CF104" s="109"/>
      <c r="CG104" s="109"/>
      <c r="CH104" s="109"/>
      <c r="CI104" s="109"/>
    </row>
    <row r="105" spans="1:87" ht="31.5" customHeight="1" x14ac:dyDescent="0.15">
      <c r="A105" s="103" t="s">
        <v>15</v>
      </c>
      <c r="B105" s="55"/>
      <c r="C105" s="55"/>
      <c r="D105" s="103"/>
      <c r="E105" s="103"/>
      <c r="F105" s="103"/>
      <c r="G105" s="103"/>
      <c r="H105" s="103" t="s">
        <v>113</v>
      </c>
      <c r="I105" s="103"/>
      <c r="J105" s="103"/>
      <c r="K105" s="103"/>
      <c r="L105" s="103"/>
      <c r="M105" s="103"/>
      <c r="N105" s="103"/>
      <c r="O105" s="103"/>
      <c r="P105" s="103"/>
      <c r="Q105" s="103"/>
      <c r="R105" s="103"/>
      <c r="S105" s="103"/>
      <c r="T105" s="103"/>
      <c r="U105" s="103"/>
      <c r="V105" s="103"/>
      <c r="W105" s="103"/>
      <c r="X105" s="103"/>
      <c r="Y105" s="103"/>
      <c r="Z105" s="103"/>
      <c r="AA105" s="103"/>
      <c r="AB105" s="103"/>
      <c r="AC105" s="103"/>
      <c r="AD105" s="103"/>
      <c r="AE105" s="103"/>
      <c r="AF105" s="103" t="s">
        <v>16</v>
      </c>
      <c r="AG105" s="103"/>
      <c r="AH105" s="103"/>
      <c r="AI105" s="103"/>
      <c r="AJ105" s="103"/>
      <c r="AK105" s="103"/>
      <c r="AL105" s="103"/>
      <c r="AM105" s="103" t="s">
        <v>17</v>
      </c>
      <c r="AN105" s="103"/>
      <c r="AO105" s="103"/>
      <c r="AP105" s="103"/>
      <c r="AQ105" s="103"/>
      <c r="AR105" s="103"/>
      <c r="AS105" s="103"/>
      <c r="AT105" s="103"/>
      <c r="AU105" s="103"/>
      <c r="AV105" s="103" t="s">
        <v>111</v>
      </c>
      <c r="AW105" s="103"/>
      <c r="AX105" s="103"/>
      <c r="AY105" s="103"/>
      <c r="AZ105" s="103"/>
      <c r="BA105" s="103"/>
      <c r="BB105" s="103"/>
      <c r="BC105" s="103"/>
      <c r="BD105" s="103"/>
      <c r="BE105" s="103"/>
      <c r="BF105" s="103"/>
      <c r="BG105" s="103"/>
      <c r="BH105" s="103"/>
      <c r="BI105" s="103"/>
      <c r="BJ105" s="103" t="s">
        <v>112</v>
      </c>
      <c r="BK105" s="103"/>
      <c r="BL105" s="103"/>
      <c r="BM105" s="103"/>
      <c r="BN105" s="103"/>
      <c r="BO105" s="103"/>
      <c r="BP105" s="103"/>
      <c r="BQ105" s="103"/>
      <c r="BR105" s="103"/>
      <c r="BS105" s="103"/>
      <c r="BT105" s="103"/>
      <c r="BU105" s="103"/>
      <c r="BV105" s="103"/>
      <c r="BW105" s="103"/>
      <c r="BX105" s="103"/>
      <c r="BY105" s="103"/>
      <c r="BZ105" s="103"/>
      <c r="CA105" s="103"/>
      <c r="CB105" s="103"/>
      <c r="CC105" s="103"/>
      <c r="CD105" s="103"/>
      <c r="CE105" s="103"/>
      <c r="CF105" s="103"/>
      <c r="CG105" s="103"/>
      <c r="CH105" s="103"/>
      <c r="CI105" s="103"/>
    </row>
  </sheetData>
  <mergeCells count="560">
    <mergeCell ref="AB35:AS35"/>
    <mergeCell ref="X1:CI1"/>
    <mergeCell ref="B101:BA101"/>
    <mergeCell ref="B102:BA102"/>
    <mergeCell ref="AL98:AN98"/>
    <mergeCell ref="AO98:AQ98"/>
    <mergeCell ref="AR98:AU98"/>
    <mergeCell ref="AV98:AX98"/>
    <mergeCell ref="AY98:BA98"/>
    <mergeCell ref="B99:G100"/>
    <mergeCell ref="H99:V100"/>
    <mergeCell ref="W99:AD100"/>
    <mergeCell ref="AE99:BA100"/>
    <mergeCell ref="B98:G98"/>
    <mergeCell ref="H98:K98"/>
    <mergeCell ref="L98:N98"/>
    <mergeCell ref="O98:Q98"/>
    <mergeCell ref="R98:T98"/>
    <mergeCell ref="U98:Y98"/>
    <mergeCell ref="Z98:AE98"/>
    <mergeCell ref="AF98:AH98"/>
    <mergeCell ref="AI98:AK98"/>
    <mergeCell ref="AL96:AN96"/>
    <mergeCell ref="AO96:AQ96"/>
    <mergeCell ref="AR96:AU96"/>
    <mergeCell ref="AV96:AX96"/>
    <mergeCell ref="AY96:BA96"/>
    <mergeCell ref="B97:G97"/>
    <mergeCell ref="H97:K97"/>
    <mergeCell ref="L97:N97"/>
    <mergeCell ref="O97:Q97"/>
    <mergeCell ref="R97:T97"/>
    <mergeCell ref="U97:Y97"/>
    <mergeCell ref="Z97:AE97"/>
    <mergeCell ref="AF97:AH97"/>
    <mergeCell ref="AI97:AK97"/>
    <mergeCell ref="AL97:AN97"/>
    <mergeCell ref="AO97:AQ97"/>
    <mergeCell ref="AR97:AU97"/>
    <mergeCell ref="AV97:AX97"/>
    <mergeCell ref="AY97:BA97"/>
    <mergeCell ref="B96:G96"/>
    <mergeCell ref="H96:K96"/>
    <mergeCell ref="L96:N96"/>
    <mergeCell ref="O96:Q96"/>
    <mergeCell ref="R96:T96"/>
    <mergeCell ref="U96:Y96"/>
    <mergeCell ref="Z96:AE96"/>
    <mergeCell ref="AF96:AH96"/>
    <mergeCell ref="AI96:AK96"/>
    <mergeCell ref="AY94:BA94"/>
    <mergeCell ref="B95:G95"/>
    <mergeCell ref="H95:K95"/>
    <mergeCell ref="L95:N95"/>
    <mergeCell ref="O95:Q95"/>
    <mergeCell ref="R95:T95"/>
    <mergeCell ref="U95:Y95"/>
    <mergeCell ref="Z95:AE95"/>
    <mergeCell ref="AF95:AH95"/>
    <mergeCell ref="AI95:AK95"/>
    <mergeCell ref="AL95:AN95"/>
    <mergeCell ref="AO95:AQ95"/>
    <mergeCell ref="AR95:AU95"/>
    <mergeCell ref="AV95:AX95"/>
    <mergeCell ref="AY95:BA95"/>
    <mergeCell ref="R94:T94"/>
    <mergeCell ref="U94:Y94"/>
    <mergeCell ref="Z94:AE94"/>
    <mergeCell ref="AF94:AH94"/>
    <mergeCell ref="AI94:AK94"/>
    <mergeCell ref="AL94:AN94"/>
    <mergeCell ref="AO94:AQ94"/>
    <mergeCell ref="AR94:AU94"/>
    <mergeCell ref="AV94:AX94"/>
    <mergeCell ref="B89:G94"/>
    <mergeCell ref="H89:K92"/>
    <mergeCell ref="L89:Y89"/>
    <mergeCell ref="Z89:AQ89"/>
    <mergeCell ref="AR89:AU92"/>
    <mergeCell ref="AV89:AX92"/>
    <mergeCell ref="H94:K94"/>
    <mergeCell ref="L94:N94"/>
    <mergeCell ref="O94:Q94"/>
    <mergeCell ref="AY89:BA92"/>
    <mergeCell ref="L90:T90"/>
    <mergeCell ref="U90:Y92"/>
    <mergeCell ref="Z90:AE92"/>
    <mergeCell ref="AF90:AH92"/>
    <mergeCell ref="AI90:AK92"/>
    <mergeCell ref="AL90:AN92"/>
    <mergeCell ref="AO90:AQ92"/>
    <mergeCell ref="L91:N93"/>
    <mergeCell ref="O91:Q92"/>
    <mergeCell ref="R91:T92"/>
    <mergeCell ref="R93:T93"/>
    <mergeCell ref="U93:Y93"/>
    <mergeCell ref="AL93:AN93"/>
    <mergeCell ref="AR93:AU93"/>
    <mergeCell ref="BW60:CI69"/>
    <mergeCell ref="BD71:CI76"/>
    <mergeCell ref="A78:I79"/>
    <mergeCell ref="AU78:CI78"/>
    <mergeCell ref="AU79:CI81"/>
    <mergeCell ref="A84:AA84"/>
    <mergeCell ref="A85:AA85"/>
    <mergeCell ref="A86:AA86"/>
    <mergeCell ref="BR84:CI84"/>
    <mergeCell ref="BR85:CI85"/>
    <mergeCell ref="BR86:CI86"/>
    <mergeCell ref="AO63:AT63"/>
    <mergeCell ref="AU63:AX63"/>
    <mergeCell ref="AY63:BC63"/>
    <mergeCell ref="U64:AD64"/>
    <mergeCell ref="AE64:AN64"/>
    <mergeCell ref="AO64:AX64"/>
    <mergeCell ref="AY64:BC64"/>
    <mergeCell ref="O65:T69"/>
    <mergeCell ref="U65:AN65"/>
    <mergeCell ref="AO65:AT65"/>
    <mergeCell ref="AU65:AX65"/>
    <mergeCell ref="AY65:BC65"/>
    <mergeCell ref="U66:U68"/>
    <mergeCell ref="A30:CI30"/>
    <mergeCell ref="B34:AA34"/>
    <mergeCell ref="B35:AA35"/>
    <mergeCell ref="C39:U39"/>
    <mergeCell ref="C40:AH40"/>
    <mergeCell ref="A45:F45"/>
    <mergeCell ref="A44:F44"/>
    <mergeCell ref="A43:F43"/>
    <mergeCell ref="BM43:CI43"/>
    <mergeCell ref="CB44:CF44"/>
    <mergeCell ref="CB45:CF45"/>
    <mergeCell ref="AB34:AS34"/>
    <mergeCell ref="AT34:BL34"/>
    <mergeCell ref="AT35:BL35"/>
    <mergeCell ref="BC44:BF44"/>
    <mergeCell ref="BG44:BL44"/>
    <mergeCell ref="CG45:CI45"/>
    <mergeCell ref="G44:L44"/>
    <mergeCell ref="M44:R44"/>
    <mergeCell ref="S44:X44"/>
    <mergeCell ref="Y44:AD44"/>
    <mergeCell ref="AE44:AJ44"/>
    <mergeCell ref="AK44:AP44"/>
    <mergeCell ref="AQ44:AV44"/>
    <mergeCell ref="BX21:CE21"/>
    <mergeCell ref="BJ19:BN19"/>
    <mergeCell ref="BE19:BI19"/>
    <mergeCell ref="BX20:CE20"/>
    <mergeCell ref="BJ21:BN21"/>
    <mergeCell ref="BO20:BS20"/>
    <mergeCell ref="BT21:BW21"/>
    <mergeCell ref="BX19:CE19"/>
    <mergeCell ref="AF20:AJ20"/>
    <mergeCell ref="AF21:AJ21"/>
    <mergeCell ref="BE21:BI21"/>
    <mergeCell ref="AP20:AT20"/>
    <mergeCell ref="BZ3:CI3"/>
    <mergeCell ref="BP3:BY3"/>
    <mergeCell ref="BX18:CE18"/>
    <mergeCell ref="BI5:BO5"/>
    <mergeCell ref="AZ16:BD16"/>
    <mergeCell ref="AU19:AY19"/>
    <mergeCell ref="AU17:BS17"/>
    <mergeCell ref="AU18:BS18"/>
    <mergeCell ref="AY5:BH5"/>
    <mergeCell ref="BI9:CI10"/>
    <mergeCell ref="BT14:BW16"/>
    <mergeCell ref="BJ16:BN16"/>
    <mergeCell ref="BT17:BW17"/>
    <mergeCell ref="BX14:CE16"/>
    <mergeCell ref="AP14:BS14"/>
    <mergeCell ref="AU16:AY16"/>
    <mergeCell ref="AQ9:AY10"/>
    <mergeCell ref="AQ11:AY11"/>
    <mergeCell ref="AZ9:BH10"/>
    <mergeCell ref="AZ11:BH11"/>
    <mergeCell ref="AZ19:BD19"/>
    <mergeCell ref="AP19:AT19"/>
    <mergeCell ref="BP5:BZ5"/>
    <mergeCell ref="CA5:CI5"/>
    <mergeCell ref="AZ24:BD24"/>
    <mergeCell ref="BT20:BW20"/>
    <mergeCell ref="BE20:BI20"/>
    <mergeCell ref="BT19:BW19"/>
    <mergeCell ref="AP25:AT25"/>
    <mergeCell ref="BO21:BS21"/>
    <mergeCell ref="AU20:AY20"/>
    <mergeCell ref="AZ20:BD20"/>
    <mergeCell ref="BJ20:BN20"/>
    <mergeCell ref="BJ23:BN23"/>
    <mergeCell ref="BJ25:BN25"/>
    <mergeCell ref="AP23:AT23"/>
    <mergeCell ref="AU23:AY23"/>
    <mergeCell ref="AZ23:BD23"/>
    <mergeCell ref="BE23:BI23"/>
    <mergeCell ref="AP21:AT21"/>
    <mergeCell ref="BO24:BS24"/>
    <mergeCell ref="BE24:BI24"/>
    <mergeCell ref="BJ24:BN24"/>
    <mergeCell ref="BO19:BS19"/>
    <mergeCell ref="BO28:BS28"/>
    <mergeCell ref="BT28:BW28"/>
    <mergeCell ref="AU28:AY28"/>
    <mergeCell ref="BJ28:BN28"/>
    <mergeCell ref="BJ27:BN27"/>
    <mergeCell ref="BE28:BI28"/>
    <mergeCell ref="AZ21:BD21"/>
    <mergeCell ref="AP28:AT28"/>
    <mergeCell ref="AP26:AT26"/>
    <mergeCell ref="AU27:AY27"/>
    <mergeCell ref="BJ26:BN26"/>
    <mergeCell ref="AU21:AY21"/>
    <mergeCell ref="BE22:BI22"/>
    <mergeCell ref="BJ22:BN22"/>
    <mergeCell ref="BO22:BS22"/>
    <mergeCell ref="AU22:AY22"/>
    <mergeCell ref="AZ22:BD22"/>
    <mergeCell ref="BT24:BW24"/>
    <mergeCell ref="AP22:AT22"/>
    <mergeCell ref="AP24:AT24"/>
    <mergeCell ref="BT23:BW23"/>
    <mergeCell ref="BT22:BW22"/>
    <mergeCell ref="AZ28:BD28"/>
    <mergeCell ref="AU24:AY24"/>
    <mergeCell ref="I7:Q7"/>
    <mergeCell ref="Q15:AJ15"/>
    <mergeCell ref="V7:AI7"/>
    <mergeCell ref="BT18:BW18"/>
    <mergeCell ref="BE16:BI16"/>
    <mergeCell ref="BO16:BS16"/>
    <mergeCell ref="Q17:AO17"/>
    <mergeCell ref="Q18:AO18"/>
    <mergeCell ref="I9:S9"/>
    <mergeCell ref="F18:K18"/>
    <mergeCell ref="L17:P17"/>
    <mergeCell ref="L18:P18"/>
    <mergeCell ref="D17:K17"/>
    <mergeCell ref="AP15:AT16"/>
    <mergeCell ref="AP18:AT18"/>
    <mergeCell ref="AP17:AT17"/>
    <mergeCell ref="BI11:CI11"/>
    <mergeCell ref="BX17:CE17"/>
    <mergeCell ref="AU15:BN15"/>
    <mergeCell ref="AJ7:CI7"/>
    <mergeCell ref="W14:AO14"/>
    <mergeCell ref="A5:F5"/>
    <mergeCell ref="J5:O5"/>
    <mergeCell ref="P5:R5"/>
    <mergeCell ref="G5:I5"/>
    <mergeCell ref="S5:AE5"/>
    <mergeCell ref="L14:V14"/>
    <mergeCell ref="D14:K16"/>
    <mergeCell ref="AK16:AO16"/>
    <mergeCell ref="AA16:AE16"/>
    <mergeCell ref="Q16:U16"/>
    <mergeCell ref="A7:H7"/>
    <mergeCell ref="A9:H10"/>
    <mergeCell ref="A11:H11"/>
    <mergeCell ref="R7:U7"/>
    <mergeCell ref="AF5:AX5"/>
    <mergeCell ref="T11:AC11"/>
    <mergeCell ref="AD9:AP10"/>
    <mergeCell ref="AD11:AP11"/>
    <mergeCell ref="T9:AC10"/>
    <mergeCell ref="AF16:AJ16"/>
    <mergeCell ref="V16:Z16"/>
    <mergeCell ref="L15:P16"/>
    <mergeCell ref="I10:S10"/>
    <mergeCell ref="I11:S11"/>
    <mergeCell ref="BX24:CE24"/>
    <mergeCell ref="BX23:CE23"/>
    <mergeCell ref="BX27:CE27"/>
    <mergeCell ref="BO26:BS26"/>
    <mergeCell ref="BE27:BI27"/>
    <mergeCell ref="AU25:AY25"/>
    <mergeCell ref="BO23:BS23"/>
    <mergeCell ref="V20:Z20"/>
    <mergeCell ref="AA20:AE20"/>
    <mergeCell ref="V24:Z24"/>
    <mergeCell ref="AA24:AE24"/>
    <mergeCell ref="AA21:AE21"/>
    <mergeCell ref="AA25:AE25"/>
    <mergeCell ref="AF26:AJ26"/>
    <mergeCell ref="AK22:AO22"/>
    <mergeCell ref="AF22:AJ22"/>
    <mergeCell ref="AF23:AJ23"/>
    <mergeCell ref="AF24:AJ24"/>
    <mergeCell ref="BX22:CE22"/>
    <mergeCell ref="BO25:BS25"/>
    <mergeCell ref="BT27:BW27"/>
    <mergeCell ref="BO27:BS27"/>
    <mergeCell ref="AK27:AO27"/>
    <mergeCell ref="AZ26:BD26"/>
    <mergeCell ref="BX28:CE28"/>
    <mergeCell ref="BX26:CE26"/>
    <mergeCell ref="BX25:CE25"/>
    <mergeCell ref="BT26:BW26"/>
    <mergeCell ref="AA27:AE27"/>
    <mergeCell ref="V27:Z27"/>
    <mergeCell ref="V26:Z26"/>
    <mergeCell ref="AA26:AE26"/>
    <mergeCell ref="Q26:U26"/>
    <mergeCell ref="Q25:U25"/>
    <mergeCell ref="V25:Z25"/>
    <mergeCell ref="AZ27:BD27"/>
    <mergeCell ref="AK26:AO26"/>
    <mergeCell ref="AF27:AJ27"/>
    <mergeCell ref="AZ25:BD25"/>
    <mergeCell ref="BE25:BI25"/>
    <mergeCell ref="AU26:AY26"/>
    <mergeCell ref="AK25:AO25"/>
    <mergeCell ref="AP27:AT27"/>
    <mergeCell ref="BE26:BI26"/>
    <mergeCell ref="BT25:BW25"/>
    <mergeCell ref="AA28:AE28"/>
    <mergeCell ref="AK28:AO28"/>
    <mergeCell ref="AF28:AJ28"/>
    <mergeCell ref="Q28:U28"/>
    <mergeCell ref="V28:Z28"/>
    <mergeCell ref="L28:P28"/>
    <mergeCell ref="L21:P21"/>
    <mergeCell ref="F22:K22"/>
    <mergeCell ref="AA22:AE22"/>
    <mergeCell ref="V21:Z21"/>
    <mergeCell ref="L27:P27"/>
    <mergeCell ref="Q27:U27"/>
    <mergeCell ref="L22:P22"/>
    <mergeCell ref="D28:K28"/>
    <mergeCell ref="L26:P26"/>
    <mergeCell ref="Q21:U21"/>
    <mergeCell ref="L25:P25"/>
    <mergeCell ref="AA23:AE23"/>
    <mergeCell ref="V23:Z23"/>
    <mergeCell ref="L23:P23"/>
    <mergeCell ref="G23:K23"/>
    <mergeCell ref="G25:K25"/>
    <mergeCell ref="G24:K24"/>
    <mergeCell ref="L24:P24"/>
    <mergeCell ref="Q24:U24"/>
    <mergeCell ref="D25:E25"/>
    <mergeCell ref="Q20:U20"/>
    <mergeCell ref="L20:P20"/>
    <mergeCell ref="AK21:AO21"/>
    <mergeCell ref="AK19:AO19"/>
    <mergeCell ref="AK23:AO23"/>
    <mergeCell ref="AK24:AO24"/>
    <mergeCell ref="AF25:AJ25"/>
    <mergeCell ref="Q23:U23"/>
    <mergeCell ref="Q22:U22"/>
    <mergeCell ref="AK20:AO20"/>
    <mergeCell ref="AF19:AJ19"/>
    <mergeCell ref="V22:Z22"/>
    <mergeCell ref="L19:P19"/>
    <mergeCell ref="V19:Z19"/>
    <mergeCell ref="AA19:AE19"/>
    <mergeCell ref="Q19:U19"/>
    <mergeCell ref="CO36:CQ36"/>
    <mergeCell ref="CO38:CP38"/>
    <mergeCell ref="V39:AC39"/>
    <mergeCell ref="AN39:BW39"/>
    <mergeCell ref="BX39:CE39"/>
    <mergeCell ref="G43:AJ43"/>
    <mergeCell ref="AK43:BL43"/>
    <mergeCell ref="AN40:BW40"/>
    <mergeCell ref="BX40:CE40"/>
    <mergeCell ref="AW44:BB44"/>
    <mergeCell ref="BM44:BR44"/>
    <mergeCell ref="BS44:BW44"/>
    <mergeCell ref="BX44:CA44"/>
    <mergeCell ref="CG44:CI44"/>
    <mergeCell ref="G45:L45"/>
    <mergeCell ref="M45:R45"/>
    <mergeCell ref="S45:X45"/>
    <mergeCell ref="Y45:AD45"/>
    <mergeCell ref="AE45:AJ45"/>
    <mergeCell ref="AK45:AP45"/>
    <mergeCell ref="AQ45:AV45"/>
    <mergeCell ref="AW45:BB45"/>
    <mergeCell ref="BC45:BF45"/>
    <mergeCell ref="BG45:BL45"/>
    <mergeCell ref="BM45:BR45"/>
    <mergeCell ref="BS45:BW45"/>
    <mergeCell ref="BX45:CA45"/>
    <mergeCell ref="D48:P48"/>
    <mergeCell ref="Q47:V47"/>
    <mergeCell ref="W47:AC47"/>
    <mergeCell ref="AD47:AJ47"/>
    <mergeCell ref="AK47:AP47"/>
    <mergeCell ref="AQ47:AV47"/>
    <mergeCell ref="AW47:BB47"/>
    <mergeCell ref="BC47:BG47"/>
    <mergeCell ref="BH47:BN47"/>
    <mergeCell ref="D47:P47"/>
    <mergeCell ref="D51:P51"/>
    <mergeCell ref="A53:G56"/>
    <mergeCell ref="H55:CI56"/>
    <mergeCell ref="BV53:CI53"/>
    <mergeCell ref="BV54:CI54"/>
    <mergeCell ref="BW58:CI59"/>
    <mergeCell ref="D50:P50"/>
    <mergeCell ref="Q49:V49"/>
    <mergeCell ref="W49:AC49"/>
    <mergeCell ref="AD49:AJ49"/>
    <mergeCell ref="AK49:AP49"/>
    <mergeCell ref="AQ49:AV49"/>
    <mergeCell ref="AW49:BB49"/>
    <mergeCell ref="BC49:BG49"/>
    <mergeCell ref="BH49:BN49"/>
    <mergeCell ref="BO49:BT49"/>
    <mergeCell ref="BU49:BZ49"/>
    <mergeCell ref="A47:C51"/>
    <mergeCell ref="D49:P49"/>
    <mergeCell ref="Q51:V51"/>
    <mergeCell ref="W51:AC51"/>
    <mergeCell ref="AD51:AJ51"/>
    <mergeCell ref="AK51:AP51"/>
    <mergeCell ref="AQ51:AV51"/>
    <mergeCell ref="BD60:BV69"/>
    <mergeCell ref="U61:U63"/>
    <mergeCell ref="V61:Z61"/>
    <mergeCell ref="AA61:AD61"/>
    <mergeCell ref="H53:AO53"/>
    <mergeCell ref="AP53:BE53"/>
    <mergeCell ref="BF53:BU53"/>
    <mergeCell ref="H54:AO54"/>
    <mergeCell ref="AP54:BE54"/>
    <mergeCell ref="BF54:BU54"/>
    <mergeCell ref="AA59:AD59"/>
    <mergeCell ref="AE59:AN59"/>
    <mergeCell ref="AO59:AT59"/>
    <mergeCell ref="AU59:AX59"/>
    <mergeCell ref="AY59:BC59"/>
    <mergeCell ref="D60:N69"/>
    <mergeCell ref="O60:T64"/>
    <mergeCell ref="U60:AN60"/>
    <mergeCell ref="AO60:AT60"/>
    <mergeCell ref="AU60:AX60"/>
    <mergeCell ref="AY60:BC60"/>
    <mergeCell ref="AE61:AN61"/>
    <mergeCell ref="AO61:AT61"/>
    <mergeCell ref="AU61:AX61"/>
    <mergeCell ref="AY61:BC61"/>
    <mergeCell ref="V62:Z62"/>
    <mergeCell ref="AA62:AD62"/>
    <mergeCell ref="AE62:AN62"/>
    <mergeCell ref="AO62:AT62"/>
    <mergeCell ref="AU62:AX62"/>
    <mergeCell ref="AY62:BC62"/>
    <mergeCell ref="V63:Z63"/>
    <mergeCell ref="AA63:AD63"/>
    <mergeCell ref="AE63:AN63"/>
    <mergeCell ref="AY68:BC68"/>
    <mergeCell ref="U69:AD69"/>
    <mergeCell ref="AE69:AN69"/>
    <mergeCell ref="AO69:AX69"/>
    <mergeCell ref="AY69:BC69"/>
    <mergeCell ref="V66:Z66"/>
    <mergeCell ref="AA66:AD66"/>
    <mergeCell ref="AE66:AN66"/>
    <mergeCell ref="AO66:AT66"/>
    <mergeCell ref="AU66:AX66"/>
    <mergeCell ref="AY66:BC66"/>
    <mergeCell ref="V67:Z67"/>
    <mergeCell ref="AA67:AD67"/>
    <mergeCell ref="AE67:AN67"/>
    <mergeCell ref="AO67:AT67"/>
    <mergeCell ref="AU67:AX67"/>
    <mergeCell ref="AY67:BC67"/>
    <mergeCell ref="D73:N73"/>
    <mergeCell ref="O73:V73"/>
    <mergeCell ref="W73:AB73"/>
    <mergeCell ref="AC73:AN73"/>
    <mergeCell ref="AO73:AS73"/>
    <mergeCell ref="AT73:AX73"/>
    <mergeCell ref="V68:Z68"/>
    <mergeCell ref="AA68:AD68"/>
    <mergeCell ref="AE68:AN68"/>
    <mergeCell ref="AO68:AT68"/>
    <mergeCell ref="AU68:AX68"/>
    <mergeCell ref="W74:AB74"/>
    <mergeCell ref="AC74:AN74"/>
    <mergeCell ref="AO74:AS74"/>
    <mergeCell ref="AT74:AX74"/>
    <mergeCell ref="AY74:BC74"/>
    <mergeCell ref="AC75:AN75"/>
    <mergeCell ref="AO75:BC76"/>
    <mergeCell ref="AC76:AN76"/>
    <mergeCell ref="D70:AN70"/>
    <mergeCell ref="AO70:BC70"/>
    <mergeCell ref="D71:N71"/>
    <mergeCell ref="O71:V71"/>
    <mergeCell ref="W71:AB71"/>
    <mergeCell ref="AC71:AN71"/>
    <mergeCell ref="AO71:AS71"/>
    <mergeCell ref="AT71:AX71"/>
    <mergeCell ref="AY71:BC71"/>
    <mergeCell ref="D72:N72"/>
    <mergeCell ref="O72:V72"/>
    <mergeCell ref="W72:AB72"/>
    <mergeCell ref="AC72:AN72"/>
    <mergeCell ref="AO72:AS72"/>
    <mergeCell ref="AT72:AX72"/>
    <mergeCell ref="AY72:BC72"/>
    <mergeCell ref="A14:C28"/>
    <mergeCell ref="AB85:BQ85"/>
    <mergeCell ref="AB86:BQ86"/>
    <mergeCell ref="A58:C76"/>
    <mergeCell ref="D58:N59"/>
    <mergeCell ref="O58:T59"/>
    <mergeCell ref="U58:AN58"/>
    <mergeCell ref="AO58:BC58"/>
    <mergeCell ref="BD58:BV59"/>
    <mergeCell ref="U59:Z59"/>
    <mergeCell ref="AB84:BQ84"/>
    <mergeCell ref="R78:AT78"/>
    <mergeCell ref="J79:Q79"/>
    <mergeCell ref="R79:Y79"/>
    <mergeCell ref="Z79:AL79"/>
    <mergeCell ref="AM79:AT79"/>
    <mergeCell ref="J80:Q81"/>
    <mergeCell ref="R80:Y81"/>
    <mergeCell ref="Z80:AL81"/>
    <mergeCell ref="AM80:AT81"/>
    <mergeCell ref="AY73:BC73"/>
    <mergeCell ref="D74:N74"/>
    <mergeCell ref="O74:V74"/>
    <mergeCell ref="BU47:BZ47"/>
    <mergeCell ref="CA47:CD47"/>
    <mergeCell ref="Q48:V48"/>
    <mergeCell ref="W48:AC48"/>
    <mergeCell ref="AD48:AJ48"/>
    <mergeCell ref="AK48:AP48"/>
    <mergeCell ref="AQ48:AV48"/>
    <mergeCell ref="AW48:BB48"/>
    <mergeCell ref="BC48:BG48"/>
    <mergeCell ref="BH48:BN48"/>
    <mergeCell ref="BO48:BT48"/>
    <mergeCell ref="BU48:BZ48"/>
    <mergeCell ref="CA48:CD48"/>
    <mergeCell ref="BO47:BT47"/>
    <mergeCell ref="AW51:BB51"/>
    <mergeCell ref="BC51:BG51"/>
    <mergeCell ref="BH51:BN51"/>
    <mergeCell ref="BO51:BT51"/>
    <mergeCell ref="BU51:BZ51"/>
    <mergeCell ref="CA51:CD51"/>
    <mergeCell ref="CA49:CD49"/>
    <mergeCell ref="Q50:V50"/>
    <mergeCell ref="W50:AC50"/>
    <mergeCell ref="AD50:AJ50"/>
    <mergeCell ref="AK50:AP50"/>
    <mergeCell ref="AQ50:AV50"/>
    <mergeCell ref="AW50:BB50"/>
    <mergeCell ref="BC50:BG50"/>
    <mergeCell ref="BH50:BN50"/>
    <mergeCell ref="BO50:BT50"/>
    <mergeCell ref="BU50:BZ50"/>
    <mergeCell ref="CA50:CD50"/>
  </mergeCells>
  <phoneticPr fontId="2"/>
  <dataValidations count="3">
    <dataValidation type="list" allowBlank="1" showInputMessage="1" showErrorMessage="1" sqref="AZ11" xr:uid="{00000000-0002-0000-0000-000000000000}">
      <formula1>"法人組織,協業組織,共同利用組織,受託組織"</formula1>
    </dataValidation>
    <dataValidation type="list" allowBlank="1" showInputMessage="1" showErrorMessage="1" sqref="BZ3:CI3" xr:uid="{00000000-0002-0000-0000-000001000000}">
      <formula1>"熊本,宇城,玉名,鹿本,菊池,阿蘇,上益城,八代,芦北,球磨,天草"</formula1>
    </dataValidation>
    <dataValidation type="list" allowBlank="1" showInputMessage="1" showErrorMessage="1" sqref="P5:R5" xr:uid="{00000000-0002-0000-0000-000002000000}">
      <formula1>$CJ$17:$CJ$18</formula1>
    </dataValidation>
  </dataValidations>
  <printOptions horizontalCentered="1"/>
  <pageMargins left="0.39370078740157483" right="0.39370078740157483" top="0.59055118110236227" bottom="0.55118110236220474" header="0.51181102362204722" footer="0.27559055118110237"/>
  <headerFooter alignWithMargins="0"/>
  <rowBreaks count="3" manualBreakCount="3">
    <brk id="32" max="86" man="1"/>
    <brk id="52" max="86" man="1"/>
    <brk id="86" max="8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様式２－１（１）</vt:lpstr>
      <vt:lpstr>'様式２－１（１）'!Print_Area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浩一</dc:creator>
  <cp:lastModifiedBy>2000552</cp:lastModifiedBy>
  <cp:lastPrinted>2026-03-16T02:21:58Z</cp:lastPrinted>
  <dcterms:created xsi:type="dcterms:W3CDTF">2007-03-18T19:05:55Z</dcterms:created>
  <dcterms:modified xsi:type="dcterms:W3CDTF">2026-05-22T09:07:45Z</dcterms:modified>
</cp:coreProperties>
</file>