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72.16.152.193\share\Ｒ６担い手支援班\18_農地利用効率化等支援交付金事業\R7当初\第3回追加\02_市町村送付　0714\03_添付資料\0716_関連資料\"/>
    </mc:Choice>
  </mc:AlternateContent>
  <xr:revisionPtr revIDLastSave="0" documentId="13_ncr:1_{43805BFF-AAD4-4B22-B217-184DCABBAD5B}" xr6:coauthVersionLast="47" xr6:coauthVersionMax="47" xr10:uidLastSave="{00000000-0000-0000-0000-000000000000}"/>
  <bookViews>
    <workbookView xWindow="28680" yWindow="-120" windowWidth="29040" windowHeight="15720" xr2:uid="{00000000-000D-0000-FFFF-FFFF00000000}"/>
  </bookViews>
  <sheets>
    <sheet name="参考様式" sheetId="1" r:id="rId1"/>
    <sheet name="記載例" sheetId="3" r:id="rId2"/>
  </sheets>
  <definedNames>
    <definedName name="_xlnm.Print_Area" localSheetId="1">記載例!$A$1:$BB$25</definedName>
    <definedName name="_xlnm.Print_Area" localSheetId="0">参考様式!$A$1:$BB$25</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6" i="3" l="1"/>
  <c r="AY16" i="3" s="1"/>
  <c r="AL16" i="3"/>
  <c r="U16" i="3"/>
  <c r="R16" i="3"/>
  <c r="AR15" i="3"/>
  <c r="AY15" i="3" s="1"/>
  <c r="AL15" i="3"/>
  <c r="U15" i="3"/>
  <c r="R15" i="3"/>
  <c r="AL14" i="3"/>
  <c r="R14" i="3"/>
  <c r="U14" i="3" s="1"/>
  <c r="AL13" i="3"/>
  <c r="R13" i="3"/>
  <c r="U13" i="3" s="1"/>
  <c r="AR13" i="3" s="1"/>
  <c r="AR14" i="3" l="1"/>
  <c r="AR16" i="1"/>
  <c r="AY16" i="1" s="1"/>
  <c r="AL16" i="1"/>
  <c r="U16" i="1"/>
  <c r="R16" i="1"/>
  <c r="AR15" i="1"/>
  <c r="AY15" i="1" s="1"/>
  <c r="AL15" i="1"/>
  <c r="U15" i="1"/>
  <c r="R15" i="1"/>
  <c r="AR14" i="1"/>
  <c r="AY14" i="1" s="1"/>
  <c r="AL14" i="1"/>
  <c r="U14" i="1"/>
  <c r="R14" i="1"/>
  <c r="AR13" i="1"/>
  <c r="AY13" i="1" s="1"/>
  <c r="AL13" i="1"/>
  <c r="U13" i="1"/>
  <c r="R13" i="1"/>
  <c r="AY13" i="3"/>
  <c r="AY14" i="3"/>
</calcChain>
</file>

<file path=xl/sharedStrings.xml><?xml version="1.0" encoding="utf-8"?>
<sst xmlns="http://schemas.openxmlformats.org/spreadsheetml/2006/main" count="106" uniqueCount="56">
  <si>
    <t>規模決定根拠</t>
    <phoneticPr fontId="3"/>
  </si>
  <si>
    <t>導入機械
・機器名</t>
    <rPh sb="0" eb="2">
      <t>ドウニュウ</t>
    </rPh>
    <rPh sb="2" eb="4">
      <t>キカイ</t>
    </rPh>
    <rPh sb="6" eb="8">
      <t>キキ</t>
    </rPh>
    <rPh sb="8" eb="9">
      <t>メイ</t>
    </rPh>
    <phoneticPr fontId="3"/>
  </si>
  <si>
    <t>①
作業
能率</t>
    <rPh sb="2" eb="4">
      <t>サギョウ</t>
    </rPh>
    <rPh sb="5" eb="7">
      <t>ノウリツ</t>
    </rPh>
    <phoneticPr fontId="3"/>
  </si>
  <si>
    <t>１日のほ場作業量</t>
    <rPh sb="1" eb="2">
      <t>ヒ</t>
    </rPh>
    <rPh sb="4" eb="5">
      <t>バ</t>
    </rPh>
    <rPh sb="5" eb="7">
      <t>サギョウ</t>
    </rPh>
    <rPh sb="7" eb="8">
      <t>リョウ</t>
    </rPh>
    <phoneticPr fontId="3"/>
  </si>
  <si>
    <t>作業可能日数</t>
    <rPh sb="0" eb="2">
      <t>サギョウ</t>
    </rPh>
    <rPh sb="2" eb="4">
      <t>カノウ</t>
    </rPh>
    <rPh sb="4" eb="6">
      <t>ニッスウ</t>
    </rPh>
    <phoneticPr fontId="3"/>
  </si>
  <si>
    <t>１台当たり作業可能面積</t>
    <rPh sb="1" eb="2">
      <t>ダイ</t>
    </rPh>
    <rPh sb="2" eb="3">
      <t>ア</t>
    </rPh>
    <rPh sb="5" eb="7">
      <t>サギョウ</t>
    </rPh>
    <rPh sb="7" eb="9">
      <t>カノウ</t>
    </rPh>
    <rPh sb="9" eb="11">
      <t>メンセキ</t>
    </rPh>
    <phoneticPr fontId="3"/>
  </si>
  <si>
    <t>導入機械の利用対象面積</t>
    <rPh sb="0" eb="2">
      <t>ドウニュウ</t>
    </rPh>
    <rPh sb="2" eb="4">
      <t>キカイ</t>
    </rPh>
    <rPh sb="5" eb="7">
      <t>リヨウ</t>
    </rPh>
    <rPh sb="7" eb="9">
      <t>タイショウ</t>
    </rPh>
    <rPh sb="9" eb="11">
      <t>メンセキ</t>
    </rPh>
    <phoneticPr fontId="3"/>
  </si>
  <si>
    <t>理論上必要台数</t>
    <rPh sb="0" eb="3">
      <t>リロンジョウ</t>
    </rPh>
    <rPh sb="3" eb="5">
      <t>ヒツヨウ</t>
    </rPh>
    <rPh sb="5" eb="7">
      <t>ダイスウ</t>
    </rPh>
    <phoneticPr fontId="3"/>
  </si>
  <si>
    <t>実作業時間</t>
    <rPh sb="0" eb="1">
      <t>ジツ</t>
    </rPh>
    <rPh sb="1" eb="3">
      <t>サギョウ</t>
    </rPh>
    <rPh sb="3" eb="5">
      <t>ジカン</t>
    </rPh>
    <phoneticPr fontId="3"/>
  </si>
  <si>
    <t>⑤
１日の
ほ場
作業量</t>
    <rPh sb="3" eb="4">
      <t>ヒ</t>
    </rPh>
    <rPh sb="7" eb="8">
      <t>ジョウ</t>
    </rPh>
    <rPh sb="9" eb="11">
      <t>サギョウ</t>
    </rPh>
    <rPh sb="11" eb="12">
      <t>リョウ</t>
    </rPh>
    <phoneticPr fontId="3"/>
  </si>
  <si>
    <t>作業期間</t>
    <rPh sb="0" eb="2">
      <t>サギョウ</t>
    </rPh>
    <rPh sb="2" eb="4">
      <t>キカン</t>
    </rPh>
    <phoneticPr fontId="3"/>
  </si>
  <si>
    <t>⑥
期間内
日数</t>
    <rPh sb="2" eb="5">
      <t>キカンナイ</t>
    </rPh>
    <rPh sb="6" eb="8">
      <t>ニッスウ</t>
    </rPh>
    <phoneticPr fontId="3"/>
  </si>
  <si>
    <r>
      <t xml:space="preserve">⑦
</t>
    </r>
    <r>
      <rPr>
        <sz val="9"/>
        <rFont val="ＭＳ Ｐゴシック"/>
        <family val="3"/>
        <charset val="128"/>
      </rPr>
      <t>作業
可能
日数率</t>
    </r>
    <rPh sb="2" eb="4">
      <t>サギョウ</t>
    </rPh>
    <rPh sb="5" eb="7">
      <t>カノウ</t>
    </rPh>
    <rPh sb="8" eb="10">
      <t>ニッスウ</t>
    </rPh>
    <rPh sb="10" eb="11">
      <t>リツ</t>
    </rPh>
    <phoneticPr fontId="3"/>
  </si>
  <si>
    <t>⑧
作業
可能
日数</t>
    <rPh sb="2" eb="4">
      <t>サギョウ</t>
    </rPh>
    <rPh sb="5" eb="7">
      <t>カノウ</t>
    </rPh>
    <rPh sb="8" eb="10">
      <t>ニッスウ</t>
    </rPh>
    <phoneticPr fontId="3"/>
  </si>
  <si>
    <t>⑨
作業
回数</t>
    <rPh sb="2" eb="4">
      <t>サギョウ</t>
    </rPh>
    <rPh sb="5" eb="7">
      <t>カイスウ</t>
    </rPh>
    <phoneticPr fontId="3"/>
  </si>
  <si>
    <t>②
１日の作業時間</t>
    <rPh sb="3" eb="4">
      <t>ヒ</t>
    </rPh>
    <rPh sb="5" eb="7">
      <t>サギョウ</t>
    </rPh>
    <rPh sb="7" eb="9">
      <t>ジカン</t>
    </rPh>
    <phoneticPr fontId="3"/>
  </si>
  <si>
    <t>③
実作業率</t>
    <rPh sb="2" eb="3">
      <t>ジツ</t>
    </rPh>
    <rPh sb="3" eb="5">
      <t>サギョウ</t>
    </rPh>
    <rPh sb="5" eb="6">
      <t>リツ</t>
    </rPh>
    <phoneticPr fontId="3"/>
  </si>
  <si>
    <t>④
１日の実作業時間</t>
    <rPh sb="3" eb="4">
      <t>ヒ</t>
    </rPh>
    <rPh sb="5" eb="6">
      <t>ジツ</t>
    </rPh>
    <rPh sb="6" eb="8">
      <t>サギョウ</t>
    </rPh>
    <rPh sb="8" eb="10">
      <t>ジカン</t>
    </rPh>
    <phoneticPr fontId="3"/>
  </si>
  <si>
    <t>②×③</t>
    <phoneticPr fontId="3"/>
  </si>
  <si>
    <t>｛(10/①×60)×④｝/100</t>
    <phoneticPr fontId="3"/>
  </si>
  <si>
    <t>⑥×⑦</t>
    <phoneticPr fontId="3"/>
  </si>
  <si>
    <t>⑤×⑧/⑨</t>
    <phoneticPr fontId="3"/>
  </si>
  <si>
    <t>分/10a</t>
    <rPh sb="0" eb="1">
      <t>フン</t>
    </rPh>
    <phoneticPr fontId="3"/>
  </si>
  <si>
    <t>時間</t>
    <rPh sb="0" eb="2">
      <t>ジカン</t>
    </rPh>
    <phoneticPr fontId="3"/>
  </si>
  <si>
    <t>％</t>
    <phoneticPr fontId="3"/>
  </si>
  <si>
    <t>ha/日</t>
    <rPh sb="3" eb="4">
      <t>ヒ</t>
    </rPh>
    <phoneticPr fontId="3"/>
  </si>
  <si>
    <t>月日～月日</t>
    <phoneticPr fontId="3"/>
  </si>
  <si>
    <t>日</t>
    <rPh sb="0" eb="1">
      <t>ヒ</t>
    </rPh>
    <phoneticPr fontId="3"/>
  </si>
  <si>
    <t>％</t>
    <phoneticPr fontId="3"/>
  </si>
  <si>
    <t>回</t>
    <rPh sb="0" eb="1">
      <t>カイ</t>
    </rPh>
    <phoneticPr fontId="3"/>
  </si>
  <si>
    <t>ha</t>
    <phoneticPr fontId="3"/>
  </si>
  <si>
    <t>ha</t>
    <phoneticPr fontId="3"/>
  </si>
  <si>
    <t>台</t>
    <rPh sb="0" eb="1">
      <t>ダイ</t>
    </rPh>
    <phoneticPr fontId="3"/>
  </si>
  <si>
    <t>作業能率の根拠</t>
    <rPh sb="0" eb="2">
      <t>サギョウ</t>
    </rPh>
    <rPh sb="2" eb="4">
      <t>ノウリツ</t>
    </rPh>
    <rPh sb="5" eb="7">
      <t>コンキョ</t>
    </rPh>
    <phoneticPr fontId="3"/>
  </si>
  <si>
    <t>※作業能率は導入機械のカタログ等から算出し、計算を行った場合は、根拠欄に計算式を示すこと。</t>
    <rPh sb="1" eb="3">
      <t>サギョウ</t>
    </rPh>
    <rPh sb="3" eb="5">
      <t>ノウリツ</t>
    </rPh>
    <rPh sb="6" eb="8">
      <t>ドウニュウ</t>
    </rPh>
    <rPh sb="8" eb="10">
      <t>キカイ</t>
    </rPh>
    <rPh sb="15" eb="16">
      <t>トウ</t>
    </rPh>
    <rPh sb="18" eb="20">
      <t>サンシュツ</t>
    </rPh>
    <rPh sb="22" eb="24">
      <t>ケイサン</t>
    </rPh>
    <rPh sb="25" eb="26">
      <t>オコナ</t>
    </rPh>
    <rPh sb="28" eb="30">
      <t>バアイ</t>
    </rPh>
    <rPh sb="32" eb="34">
      <t>コンキョ</t>
    </rPh>
    <rPh sb="34" eb="35">
      <t>ラン</t>
    </rPh>
    <rPh sb="36" eb="39">
      <t>ケイサンシキ</t>
    </rPh>
    <rPh sb="40" eb="41">
      <t>シメ</t>
    </rPh>
    <phoneticPr fontId="3"/>
  </si>
  <si>
    <t>※実作業率及び作業可能日数率は、JA全農機械化計画のたて方等を参照すること。</t>
    <rPh sb="1" eb="2">
      <t>ジツ</t>
    </rPh>
    <rPh sb="2" eb="4">
      <t>サギョウ</t>
    </rPh>
    <rPh sb="4" eb="5">
      <t>リツ</t>
    </rPh>
    <rPh sb="5" eb="6">
      <t>オヨ</t>
    </rPh>
    <rPh sb="7" eb="9">
      <t>サギョウ</t>
    </rPh>
    <rPh sb="9" eb="11">
      <t>カノウ</t>
    </rPh>
    <rPh sb="11" eb="13">
      <t>ニッスウ</t>
    </rPh>
    <rPh sb="13" eb="14">
      <t>リツ</t>
    </rPh>
    <rPh sb="18" eb="20">
      <t>ゼンノウ</t>
    </rPh>
    <rPh sb="20" eb="23">
      <t>キカイカ</t>
    </rPh>
    <rPh sb="23" eb="25">
      <t>ケイカク</t>
    </rPh>
    <rPh sb="28" eb="29">
      <t>カタ</t>
    </rPh>
    <rPh sb="29" eb="30">
      <t>トウ</t>
    </rPh>
    <rPh sb="31" eb="33">
      <t>サンショウ</t>
    </rPh>
    <phoneticPr fontId="3"/>
  </si>
  <si>
    <t>※作業期間が月をまたぐ場合、作業可能日数率が異なるため、段を分けること。</t>
    <rPh sb="1" eb="3">
      <t>サギョウ</t>
    </rPh>
    <rPh sb="3" eb="5">
      <t>キカン</t>
    </rPh>
    <rPh sb="6" eb="7">
      <t>ツキ</t>
    </rPh>
    <rPh sb="11" eb="13">
      <t>バアイ</t>
    </rPh>
    <rPh sb="14" eb="16">
      <t>サギョウ</t>
    </rPh>
    <rPh sb="16" eb="18">
      <t>カノウ</t>
    </rPh>
    <rPh sb="18" eb="20">
      <t>ニッスウ</t>
    </rPh>
    <rPh sb="20" eb="21">
      <t>リツ</t>
    </rPh>
    <rPh sb="22" eb="23">
      <t>コト</t>
    </rPh>
    <rPh sb="28" eb="29">
      <t>ダン</t>
    </rPh>
    <rPh sb="30" eb="31">
      <t>ワ</t>
    </rPh>
    <phoneticPr fontId="3"/>
  </si>
  <si>
    <t>※既存機械と併用する場合、既存機械の規模決定根拠も示すこと。</t>
    <rPh sb="1" eb="3">
      <t>キゾン</t>
    </rPh>
    <rPh sb="3" eb="5">
      <t>キカイ</t>
    </rPh>
    <rPh sb="6" eb="8">
      <t>ヘイヨウ</t>
    </rPh>
    <rPh sb="10" eb="12">
      <t>バアイ</t>
    </rPh>
    <rPh sb="13" eb="15">
      <t>キゾン</t>
    </rPh>
    <rPh sb="15" eb="17">
      <t>キカイ</t>
    </rPh>
    <rPh sb="18" eb="20">
      <t>キボ</t>
    </rPh>
    <rPh sb="20" eb="22">
      <t>ケッテイ</t>
    </rPh>
    <rPh sb="22" eb="24">
      <t>コンキョ</t>
    </rPh>
    <rPh sb="25" eb="26">
      <t>シメ</t>
    </rPh>
    <phoneticPr fontId="3"/>
  </si>
  <si>
    <t>市町村名：</t>
    <rPh sb="0" eb="3">
      <t>シチョウソン</t>
    </rPh>
    <rPh sb="3" eb="4">
      <t>メイ</t>
    </rPh>
    <phoneticPr fontId="3"/>
  </si>
  <si>
    <t>地区名：</t>
    <rPh sb="0" eb="3">
      <t>チクメイ</t>
    </rPh>
    <phoneticPr fontId="3"/>
  </si>
  <si>
    <t>助成対象者名：</t>
    <rPh sb="0" eb="2">
      <t>ジョセイ</t>
    </rPh>
    <rPh sb="2" eb="4">
      <t>タイショウ</t>
    </rPh>
    <rPh sb="4" eb="5">
      <t>シャ</t>
    </rPh>
    <rPh sb="5" eb="6">
      <t>メイ</t>
    </rPh>
    <phoneticPr fontId="3"/>
  </si>
  <si>
    <t>※1日の作業時間が通常と異なる場合は、根拠欄に示すこと。</t>
    <rPh sb="2" eb="3">
      <t>ニチ</t>
    </rPh>
    <rPh sb="4" eb="6">
      <t>サギョウ</t>
    </rPh>
    <rPh sb="6" eb="8">
      <t>ジカン</t>
    </rPh>
    <rPh sb="9" eb="11">
      <t>ツウジョウ</t>
    </rPh>
    <rPh sb="12" eb="13">
      <t>コト</t>
    </rPh>
    <rPh sb="15" eb="17">
      <t>バアイ</t>
    </rPh>
    <rPh sb="19" eb="21">
      <t>コンキョ</t>
    </rPh>
    <rPh sb="21" eb="22">
      <t>ラン</t>
    </rPh>
    <rPh sb="23" eb="24">
      <t>シメ</t>
    </rPh>
    <phoneticPr fontId="3"/>
  </si>
  <si>
    <t>既存機械の今後の使用状況</t>
    <rPh sb="0" eb="2">
      <t>キゾン</t>
    </rPh>
    <rPh sb="2" eb="4">
      <t>キカイ</t>
    </rPh>
    <rPh sb="5" eb="7">
      <t>コンゴ</t>
    </rPh>
    <rPh sb="8" eb="10">
      <t>シヨウ</t>
    </rPh>
    <rPh sb="10" eb="12">
      <t>ジョウキョウ</t>
    </rPh>
    <phoneticPr fontId="3"/>
  </si>
  <si>
    <t>選択してください</t>
  </si>
  <si>
    <t>導入機械と併用する</t>
  </si>
  <si>
    <t>自脱型コンバイン（４条）
既存</t>
    <rPh sb="0" eb="1">
      <t>ジ</t>
    </rPh>
    <rPh sb="1" eb="2">
      <t>ダツ</t>
    </rPh>
    <rPh sb="2" eb="3">
      <t>ガタ</t>
    </rPh>
    <rPh sb="10" eb="11">
      <t>ジョウ</t>
    </rPh>
    <rPh sb="13" eb="15">
      <t>キゾン</t>
    </rPh>
    <phoneticPr fontId="3"/>
  </si>
  <si>
    <t>自脱型コンバイン（6条）
今回導入</t>
    <rPh sb="0" eb="1">
      <t>ジ</t>
    </rPh>
    <rPh sb="1" eb="2">
      <t>ダツ</t>
    </rPh>
    <rPh sb="2" eb="3">
      <t>ガタ</t>
    </rPh>
    <rPh sb="10" eb="11">
      <t>ジョウ</t>
    </rPh>
    <rPh sb="13" eb="15">
      <t>コンカイ</t>
    </rPh>
    <rPh sb="15" eb="17">
      <t>ドウニュウ</t>
    </rPh>
    <phoneticPr fontId="3"/>
  </si>
  <si>
    <t>熊本県</t>
    <rPh sb="0" eb="3">
      <t>クマモトケン</t>
    </rPh>
    <phoneticPr fontId="3"/>
  </si>
  <si>
    <t>水前寺</t>
    <rPh sb="0" eb="3">
      <t>スイゼンジ</t>
    </rPh>
    <phoneticPr fontId="3"/>
  </si>
  <si>
    <t>熊本　花子</t>
    <rPh sb="0" eb="2">
      <t>クマモト</t>
    </rPh>
    <rPh sb="3" eb="5">
      <t>ハナコ</t>
    </rPh>
    <phoneticPr fontId="3"/>
  </si>
  <si>
    <t>既存機械の能力等</t>
    <rPh sb="0" eb="2">
      <t>キゾン</t>
    </rPh>
    <rPh sb="2" eb="4">
      <t>キカイ</t>
    </rPh>
    <rPh sb="5" eb="7">
      <t>ノウリョク</t>
    </rPh>
    <rPh sb="7" eb="8">
      <t>トウ</t>
    </rPh>
    <phoneticPr fontId="3"/>
  </si>
  <si>
    <t>自脱型コンバイン　4条</t>
    <rPh sb="0" eb="1">
      <t>ジ</t>
    </rPh>
    <rPh sb="1" eb="2">
      <t>ダツ</t>
    </rPh>
    <rPh sb="2" eb="3">
      <t>ガタ</t>
    </rPh>
    <rPh sb="10" eb="11">
      <t>ジョウ</t>
    </rPh>
    <phoneticPr fontId="3"/>
  </si>
  <si>
    <t>1日の作業時間、実作業率、作業期間、作業可能日数率、作業回数等の根拠、オペレーター数</t>
    <rPh sb="1" eb="2">
      <t>ニチ</t>
    </rPh>
    <rPh sb="3" eb="5">
      <t>サギョウ</t>
    </rPh>
    <rPh sb="5" eb="7">
      <t>ジカン</t>
    </rPh>
    <rPh sb="8" eb="9">
      <t>ジツ</t>
    </rPh>
    <rPh sb="9" eb="11">
      <t>サギョウ</t>
    </rPh>
    <rPh sb="11" eb="12">
      <t>リツ</t>
    </rPh>
    <rPh sb="18" eb="20">
      <t>サギョウ</t>
    </rPh>
    <rPh sb="20" eb="22">
      <t>カノウ</t>
    </rPh>
    <rPh sb="22" eb="24">
      <t>ニッスウ</t>
    </rPh>
    <rPh sb="24" eb="25">
      <t>リツ</t>
    </rPh>
    <rPh sb="26" eb="28">
      <t>サギョウ</t>
    </rPh>
    <rPh sb="28" eb="30">
      <t>カイスウ</t>
    </rPh>
    <rPh sb="30" eb="31">
      <t>トウ</t>
    </rPh>
    <rPh sb="32" eb="34">
      <t>コンキョ</t>
    </rPh>
    <rPh sb="41" eb="42">
      <t>スウ</t>
    </rPh>
    <phoneticPr fontId="3"/>
  </si>
  <si>
    <t>JA全農機械化計画のたて方参照
・実作業率：刈取脱穀　オペレーター２人　圃場分散「中」
・作業期間：作業日誌より
・オペレーター：2名
※自動操舵などを導入する場合は、必要性を記載してください。</t>
    <rPh sb="13" eb="15">
      <t>サンショウ</t>
    </rPh>
    <rPh sb="17" eb="21">
      <t>ジッサギョウリツ</t>
    </rPh>
    <rPh sb="22" eb="24">
      <t>カリト</t>
    </rPh>
    <rPh sb="24" eb="26">
      <t>ダッコク</t>
    </rPh>
    <rPh sb="34" eb="35">
      <t>ヒト</t>
    </rPh>
    <rPh sb="36" eb="40">
      <t>ホジョウブンサン</t>
    </rPh>
    <rPh sb="41" eb="42">
      <t>チュウ</t>
    </rPh>
    <rPh sb="45" eb="49">
      <t>サギョウキカン</t>
    </rPh>
    <rPh sb="50" eb="54">
      <t>サギョウニッシ</t>
    </rPh>
    <rPh sb="66" eb="67">
      <t>メイ</t>
    </rPh>
    <rPh sb="69" eb="73">
      <t>ジドウソウダ</t>
    </rPh>
    <rPh sb="76" eb="78">
      <t>ドウニュウ</t>
    </rPh>
    <rPh sb="80" eb="82">
      <t>バアイ</t>
    </rPh>
    <rPh sb="84" eb="87">
      <t>ヒツヨウセイ</t>
    </rPh>
    <rPh sb="88" eb="90">
      <t>キサイ</t>
    </rPh>
    <phoneticPr fontId="3"/>
  </si>
  <si>
    <t>10/5～10/14</t>
    <phoneticPr fontId="3"/>
  </si>
  <si>
    <r>
      <t>・自脱型コンバイン（4条）：カタログより10～53min/10aのため、中央32min/10a
・自脱型コンバイン（6条）：カタログより7～39min/10aのため、</t>
    </r>
    <r>
      <rPr>
        <sz val="10"/>
        <color rgb="FFFF0000"/>
        <rFont val="ＭＳ Ｐゴシック"/>
        <family val="3"/>
        <charset val="128"/>
      </rPr>
      <t>中央値23min/10a</t>
    </r>
    <rPh sb="85" eb="86">
      <t>アタイ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</si>
</sst>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quot;）&quot;"/>
    <numFmt numFmtId="177" formatCode="0.0_ "/>
    <numFmt numFmtId="178" formatCode="0.00_ "/>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1"/>
      <color indexed="10"/>
      <name val="ＭＳ Ｐゴシック"/>
      <family val="3"/>
      <charset val="128"/>
    </font>
    <font>
      <sz val="11"/>
      <color rgb="FFFF0000"/>
      <name val="ＭＳ Ｐゴシック"/>
      <family val="3"/>
      <charset val="128"/>
    </font>
    <font>
      <sz val="10"/>
      <color rgb="FFFF0000"/>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92">
    <xf numFmtId="0" fontId="0" fillId="0" borderId="0" xfId="0">
      <alignment vertical="center"/>
    </xf>
    <xf numFmtId="0" fontId="2" fillId="0" borderId="0" xfId="0" applyFont="1">
      <alignment vertical="center"/>
    </xf>
    <xf numFmtId="20" fontId="1" fillId="0" borderId="0" xfId="1" applyNumberFormat="1"/>
    <xf numFmtId="0" fontId="1" fillId="0" borderId="0" xfId="1"/>
    <xf numFmtId="0" fontId="1" fillId="0" borderId="0" xfId="1" applyAlignment="1">
      <alignment vertical="center"/>
    </xf>
    <xf numFmtId="0" fontId="0" fillId="0" borderId="0" xfId="1" applyFont="1" applyAlignment="1" applyProtection="1">
      <alignment horizontal="left" vertical="center"/>
      <protection locked="0"/>
    </xf>
    <xf numFmtId="0" fontId="1" fillId="0" borderId="0" xfId="1" applyAlignment="1" applyProtection="1">
      <alignment horizontal="center" vertical="center"/>
      <protection locked="0"/>
    </xf>
    <xf numFmtId="0" fontId="1" fillId="0" borderId="0" xfId="1" applyAlignment="1" applyProtection="1">
      <alignment vertical="center"/>
      <protection locked="0"/>
    </xf>
    <xf numFmtId="0" fontId="0" fillId="0" borderId="0" xfId="1" applyFont="1" applyAlignment="1">
      <alignment horizontal="left" vertical="center"/>
    </xf>
    <xf numFmtId="0" fontId="1" fillId="2" borderId="11" xfId="1" applyFill="1" applyBorder="1" applyAlignment="1">
      <alignment horizontal="center" vertical="center" wrapText="1"/>
    </xf>
    <xf numFmtId="0" fontId="1" fillId="2" borderId="12" xfId="1" applyFill="1" applyBorder="1" applyAlignment="1">
      <alignment horizontal="center" vertical="center" wrapText="1"/>
    </xf>
    <xf numFmtId="0" fontId="1" fillId="2" borderId="13" xfId="1" applyFill="1" applyBorder="1" applyAlignment="1">
      <alignment horizontal="center" vertical="center" wrapText="1"/>
    </xf>
    <xf numFmtId="0" fontId="1" fillId="2" borderId="11" xfId="1" applyFill="1" applyBorder="1" applyAlignment="1">
      <alignment horizontal="center" vertical="top" wrapText="1"/>
    </xf>
    <xf numFmtId="0" fontId="1" fillId="2" borderId="12" xfId="1" applyFill="1" applyBorder="1" applyAlignment="1">
      <alignment horizontal="center" vertical="top" wrapText="1"/>
    </xf>
    <xf numFmtId="0" fontId="1" fillId="2" borderId="13" xfId="1" applyFill="1" applyBorder="1" applyAlignment="1">
      <alignment horizontal="center" vertical="top" wrapText="1"/>
    </xf>
    <xf numFmtId="0" fontId="1" fillId="2" borderId="11" xfId="1" applyFill="1" applyBorder="1" applyAlignment="1">
      <alignment horizontal="center" vertical="center"/>
    </xf>
    <xf numFmtId="0" fontId="1" fillId="2" borderId="12" xfId="1" applyFill="1" applyBorder="1" applyAlignment="1">
      <alignment horizontal="center" vertical="center"/>
    </xf>
    <xf numFmtId="0" fontId="1" fillId="2" borderId="13" xfId="1" applyFill="1" applyBorder="1" applyAlignment="1">
      <alignment horizontal="center" vertical="center"/>
    </xf>
    <xf numFmtId="0" fontId="2" fillId="0" borderId="0" xfId="1" applyFont="1" applyAlignment="1">
      <alignment vertical="center"/>
    </xf>
    <xf numFmtId="0" fontId="2" fillId="0" borderId="0" xfId="1" applyFont="1" applyAlignment="1">
      <alignment vertical="center" shrinkToFit="1"/>
    </xf>
    <xf numFmtId="0" fontId="2" fillId="0" borderId="0" xfId="1" applyFont="1" applyAlignment="1">
      <alignment vertical="center" wrapText="1"/>
    </xf>
    <xf numFmtId="0" fontId="2" fillId="0" borderId="0" xfId="1" applyFont="1" applyAlignment="1">
      <alignment wrapText="1" readingOrder="1"/>
    </xf>
    <xf numFmtId="0" fontId="2" fillId="0" borderId="0" xfId="1" applyFont="1" applyAlignment="1" applyProtection="1">
      <alignment horizontal="left" vertical="center" wrapText="1"/>
      <protection locked="0"/>
    </xf>
    <xf numFmtId="0" fontId="2" fillId="0" borderId="0" xfId="1" applyFont="1"/>
    <xf numFmtId="0" fontId="2" fillId="0" borderId="0" xfId="1" applyFont="1" applyAlignment="1">
      <alignment horizontal="left" vertical="center" wrapText="1"/>
    </xf>
    <xf numFmtId="0" fontId="1" fillId="3" borderId="1" xfId="1" applyFill="1" applyBorder="1" applyAlignment="1" applyProtection="1">
      <alignment vertical="center" shrinkToFit="1"/>
      <protection locked="0"/>
    </xf>
    <xf numFmtId="177" fontId="1" fillId="0" borderId="1" xfId="1" applyNumberFormat="1" applyBorder="1" applyAlignment="1">
      <alignment vertical="center" shrinkToFit="1"/>
    </xf>
    <xf numFmtId="177" fontId="1" fillId="3" borderId="1" xfId="1" applyNumberFormat="1" applyFill="1" applyBorder="1" applyAlignment="1" applyProtection="1">
      <alignment vertical="center" shrinkToFit="1"/>
      <protection locked="0"/>
    </xf>
    <xf numFmtId="178" fontId="1" fillId="0" borderId="1" xfId="1" applyNumberFormat="1" applyBorder="1" applyAlignment="1" applyProtection="1">
      <alignment vertical="center" shrinkToFit="1"/>
      <protection locked="0"/>
    </xf>
    <xf numFmtId="0" fontId="0" fillId="0" borderId="1" xfId="1" applyFont="1" applyBorder="1" applyAlignment="1" applyProtection="1">
      <alignment horizontal="left" vertical="center" wrapText="1"/>
      <protection locked="0"/>
    </xf>
    <xf numFmtId="0" fontId="7" fillId="3" borderId="1" xfId="1" applyFont="1" applyFill="1" applyBorder="1" applyAlignment="1" applyProtection="1">
      <alignment horizontal="left" vertical="center" wrapText="1" shrinkToFit="1"/>
      <protection locked="0"/>
    </xf>
    <xf numFmtId="0" fontId="7" fillId="3" borderId="1" xfId="1" applyFont="1" applyFill="1" applyBorder="1" applyAlignment="1" applyProtection="1">
      <alignment horizontal="left" vertical="center" shrinkToFit="1"/>
      <protection locked="0"/>
    </xf>
    <xf numFmtId="0" fontId="5" fillId="0" borderId="1" xfId="1" applyFont="1" applyBorder="1" applyAlignment="1" applyProtection="1">
      <alignment horizontal="left" vertical="center" wrapText="1"/>
      <protection locked="0"/>
    </xf>
    <xf numFmtId="0" fontId="7" fillId="3" borderId="1" xfId="1" applyFont="1" applyFill="1" applyBorder="1" applyAlignment="1">
      <alignment horizontal="left" vertical="center" shrinkToFit="1"/>
    </xf>
    <xf numFmtId="0" fontId="2" fillId="0" borderId="0" xfId="1" applyFont="1" applyAlignment="1" applyProtection="1">
      <alignment horizontal="left" vertical="center" wrapText="1"/>
      <protection locked="0"/>
    </xf>
    <xf numFmtId="0" fontId="1" fillId="3" borderId="1" xfId="1" applyFill="1" applyBorder="1" applyAlignment="1" applyProtection="1">
      <alignment horizontal="center" vertical="center" shrinkToFit="1"/>
      <protection locked="0"/>
    </xf>
    <xf numFmtId="178" fontId="1" fillId="0" borderId="1" xfId="1" applyNumberFormat="1" applyBorder="1" applyAlignment="1">
      <alignment horizontal="center" vertical="center" shrinkToFit="1"/>
    </xf>
    <xf numFmtId="0" fontId="2" fillId="0" borderId="0" xfId="1" applyFont="1" applyAlignment="1">
      <alignment horizontal="left" vertical="center"/>
    </xf>
    <xf numFmtId="0" fontId="0" fillId="0" borderId="0" xfId="1" applyFont="1" applyAlignment="1">
      <alignment horizontal="right" vertical="center"/>
    </xf>
    <xf numFmtId="0" fontId="8" fillId="4" borderId="1" xfId="1" applyFont="1" applyFill="1" applyBorder="1" applyAlignment="1">
      <alignment horizontal="left" vertical="center"/>
    </xf>
    <xf numFmtId="0" fontId="1" fillId="4" borderId="1" xfId="1" applyFill="1" applyBorder="1" applyAlignment="1">
      <alignment horizontal="center" vertical="center"/>
    </xf>
    <xf numFmtId="0" fontId="1" fillId="4" borderId="1" xfId="1" applyFill="1" applyBorder="1" applyAlignment="1">
      <alignment horizontal="left" vertical="center"/>
    </xf>
    <xf numFmtId="0" fontId="0" fillId="0" borderId="1" xfId="1" applyFont="1" applyBorder="1" applyAlignment="1">
      <alignment horizontal="center" vertical="center"/>
    </xf>
    <xf numFmtId="0" fontId="4" fillId="2" borderId="1" xfId="1" applyFont="1" applyFill="1" applyBorder="1" applyAlignment="1">
      <alignment horizontal="center" vertical="center" wrapText="1"/>
    </xf>
    <xf numFmtId="0" fontId="4" fillId="2" borderId="10" xfId="1" applyFont="1" applyFill="1" applyBorder="1" applyAlignment="1">
      <alignment horizontal="center" vertical="center" wrapText="1"/>
    </xf>
    <xf numFmtId="0" fontId="4" fillId="2" borderId="1" xfId="1" applyFont="1" applyFill="1" applyBorder="1" applyAlignment="1">
      <alignment horizontal="center" vertical="center"/>
    </xf>
    <xf numFmtId="0" fontId="4" fillId="2" borderId="2" xfId="1" applyFont="1" applyFill="1" applyBorder="1" applyAlignment="1">
      <alignment horizontal="center" vertical="top" wrapText="1"/>
    </xf>
    <xf numFmtId="0" fontId="4" fillId="2" borderId="3" xfId="1" applyFont="1" applyFill="1" applyBorder="1" applyAlignment="1">
      <alignment horizontal="center" vertical="top" wrapText="1"/>
    </xf>
    <xf numFmtId="0" fontId="4" fillId="2" borderId="4" xfId="1" applyFont="1" applyFill="1" applyBorder="1" applyAlignment="1">
      <alignment horizontal="center" vertical="top" wrapText="1"/>
    </xf>
    <xf numFmtId="0" fontId="4" fillId="2" borderId="8" xfId="1" applyFont="1" applyFill="1" applyBorder="1" applyAlignment="1">
      <alignment horizontal="center" vertical="top" wrapText="1"/>
    </xf>
    <xf numFmtId="0" fontId="4" fillId="2" borderId="0" xfId="1" applyFont="1" applyFill="1" applyAlignment="1">
      <alignment horizontal="center" vertical="top" wrapText="1"/>
    </xf>
    <xf numFmtId="0" fontId="4" fillId="2" borderId="9" xfId="1" applyFont="1" applyFill="1" applyBorder="1" applyAlignment="1">
      <alignment horizontal="center" vertical="top" wrapText="1"/>
    </xf>
    <xf numFmtId="0" fontId="4" fillId="2" borderId="2" xfId="1" applyFont="1" applyFill="1" applyBorder="1" applyAlignment="1">
      <alignment horizontal="center" vertical="top"/>
    </xf>
    <xf numFmtId="0" fontId="4" fillId="2" borderId="3" xfId="1" applyFont="1" applyFill="1" applyBorder="1" applyAlignment="1">
      <alignment horizontal="center" vertical="top"/>
    </xf>
    <xf numFmtId="0" fontId="4" fillId="2" borderId="4" xfId="1" applyFont="1" applyFill="1" applyBorder="1" applyAlignment="1">
      <alignment horizontal="center" vertical="top"/>
    </xf>
    <xf numFmtId="0" fontId="4" fillId="2" borderId="8" xfId="1" applyFont="1" applyFill="1" applyBorder="1" applyAlignment="1">
      <alignment horizontal="center" vertical="top"/>
    </xf>
    <xf numFmtId="0" fontId="4" fillId="2" borderId="0" xfId="1" applyFont="1" applyFill="1" applyAlignment="1">
      <alignment horizontal="center" vertical="top"/>
    </xf>
    <xf numFmtId="0" fontId="4" fillId="2" borderId="9" xfId="1" applyFont="1" applyFill="1" applyBorder="1" applyAlignment="1">
      <alignment horizontal="center" vertical="top"/>
    </xf>
    <xf numFmtId="0" fontId="4" fillId="2" borderId="1" xfId="1" applyFont="1" applyFill="1" applyBorder="1" applyAlignment="1">
      <alignment horizontal="center" vertical="top" wrapText="1"/>
    </xf>
    <xf numFmtId="0" fontId="4" fillId="2" borderId="10" xfId="1" applyFont="1" applyFill="1" applyBorder="1" applyAlignment="1">
      <alignment horizontal="center" vertical="top" wrapText="1"/>
    </xf>
    <xf numFmtId="176" fontId="4" fillId="2" borderId="1" xfId="1" applyNumberFormat="1" applyFont="1" applyFill="1" applyBorder="1" applyAlignment="1">
      <alignment horizontal="center" vertical="center" shrinkToFit="1"/>
    </xf>
    <xf numFmtId="0" fontId="0" fillId="2" borderId="1" xfId="1" applyFont="1" applyFill="1" applyBorder="1" applyAlignment="1">
      <alignment horizontal="center" vertical="center" wrapText="1"/>
    </xf>
    <xf numFmtId="0" fontId="1" fillId="2" borderId="1" xfId="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9" xfId="1" applyFont="1" applyFill="1" applyBorder="1" applyAlignment="1">
      <alignment horizontal="center" vertical="center" wrapText="1"/>
    </xf>
    <xf numFmtId="0" fontId="6" fillId="2" borderId="14" xfId="1" applyFont="1" applyFill="1" applyBorder="1" applyAlignment="1">
      <alignment horizontal="center" vertical="center" shrinkToFit="1"/>
    </xf>
    <xf numFmtId="0" fontId="5" fillId="2" borderId="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1" fillId="2" borderId="14" xfId="1" applyFill="1" applyBorder="1" applyAlignment="1">
      <alignment horizontal="center" vertical="center" wrapText="1"/>
    </xf>
    <xf numFmtId="0" fontId="0" fillId="0" borderId="5" xfId="1" applyFont="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0" fillId="4" borderId="5" xfId="1" applyFont="1" applyFill="1" applyBorder="1" applyAlignment="1">
      <alignment horizontal="center" vertical="center"/>
    </xf>
    <xf numFmtId="0" fontId="1" fillId="4" borderId="6" xfId="1" applyFill="1" applyBorder="1" applyAlignment="1">
      <alignment horizontal="center" vertical="center"/>
    </xf>
    <xf numFmtId="0" fontId="1" fillId="4" borderId="7" xfId="1" applyFill="1" applyBorder="1" applyAlignment="1">
      <alignment horizontal="center" vertical="center"/>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176" fontId="4" fillId="2" borderId="1" xfId="1" applyNumberFormat="1" applyFont="1" applyFill="1" applyBorder="1" applyAlignment="1">
      <alignment horizontal="center" vertical="center"/>
    </xf>
    <xf numFmtId="0" fontId="0" fillId="4" borderId="1" xfId="1" applyFont="1" applyFill="1" applyBorder="1" applyAlignment="1">
      <alignment horizontal="center" vertical="center"/>
    </xf>
    <xf numFmtId="0" fontId="3" fillId="3" borderId="1" xfId="1" applyFont="1" applyFill="1" applyBorder="1" applyAlignment="1" applyProtection="1">
      <alignment horizontal="center" vertical="center" wrapText="1" shrinkToFit="1"/>
      <protection locked="0"/>
    </xf>
    <xf numFmtId="0" fontId="3" fillId="3" borderId="1" xfId="1" applyFont="1" applyFill="1" applyBorder="1" applyAlignment="1" applyProtection="1">
      <alignment horizontal="center" vertical="center" shrinkToFit="1"/>
      <protection locked="0"/>
    </xf>
    <xf numFmtId="0" fontId="0" fillId="3" borderId="1" xfId="1" applyFont="1" applyFill="1" applyBorder="1" applyAlignment="1" applyProtection="1">
      <alignment horizontal="center" vertical="center" shrinkToFit="1"/>
      <protection locked="0"/>
    </xf>
    <xf numFmtId="0" fontId="10" fillId="3" borderId="1" xfId="1" applyFont="1" applyFill="1" applyBorder="1" applyAlignment="1">
      <alignment horizontal="left" vertical="center" wrapText="1" shrinkToFit="1"/>
    </xf>
    <xf numFmtId="0" fontId="10" fillId="3" borderId="1" xfId="1" applyFont="1" applyFill="1" applyBorder="1" applyAlignment="1">
      <alignment horizontal="left" vertical="center" shrinkToFit="1"/>
    </xf>
    <xf numFmtId="0" fontId="4" fillId="3" borderId="1" xfId="1" applyFont="1" applyFill="1" applyBorder="1" applyAlignment="1" applyProtection="1">
      <alignment horizontal="left" vertical="center" wrapText="1" shrinkToFit="1"/>
      <protection locked="0"/>
    </xf>
    <xf numFmtId="0" fontId="4" fillId="3" borderId="1" xfId="1" applyFont="1" applyFill="1" applyBorder="1" applyAlignment="1" applyProtection="1">
      <alignment horizontal="lef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editAs="oneCell">
    <xdr:from>
      <xdr:col>54</xdr:col>
      <xdr:colOff>0</xdr:colOff>
      <xdr:row>11</xdr:row>
      <xdr:rowOff>0</xdr:rowOff>
    </xdr:from>
    <xdr:to>
      <xdr:col>55</xdr:col>
      <xdr:colOff>57150</xdr:colOff>
      <xdr:row>12</xdr:row>
      <xdr:rowOff>0</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9772650" y="2124075"/>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12</xdr:row>
      <xdr:rowOff>0</xdr:rowOff>
    </xdr:from>
    <xdr:to>
      <xdr:col>55</xdr:col>
      <xdr:colOff>57150</xdr:colOff>
      <xdr:row>12</xdr:row>
      <xdr:rowOff>190500</xdr:rowOff>
    </xdr:to>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9772650" y="2352675"/>
          <a:ext cx="104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14</xdr:row>
      <xdr:rowOff>0</xdr:rowOff>
    </xdr:from>
    <xdr:to>
      <xdr:col>55</xdr:col>
      <xdr:colOff>57150</xdr:colOff>
      <xdr:row>14</xdr:row>
      <xdr:rowOff>190500</xdr:rowOff>
    </xdr:to>
    <xdr:sp macro="" textlink="">
      <xdr:nvSpPr>
        <xdr:cNvPr id="4" name="Text Box 7">
          <a:extLst>
            <a:ext uri="{FF2B5EF4-FFF2-40B4-BE49-F238E27FC236}">
              <a16:creationId xmlns:a16="http://schemas.microsoft.com/office/drawing/2014/main" id="{00000000-0008-0000-0000-000004000000}"/>
            </a:ext>
          </a:extLst>
        </xdr:cNvPr>
        <xdr:cNvSpPr txBox="1">
          <a:spLocks noChangeArrowheads="1"/>
        </xdr:cNvSpPr>
      </xdr:nvSpPr>
      <xdr:spPr bwMode="auto">
        <a:xfrm>
          <a:off x="9772650" y="2924175"/>
          <a:ext cx="104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11</xdr:row>
      <xdr:rowOff>0</xdr:rowOff>
    </xdr:from>
    <xdr:to>
      <xdr:col>56</xdr:col>
      <xdr:colOff>95250</xdr:colOff>
      <xdr:row>12</xdr:row>
      <xdr:rowOff>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9963150" y="2124075"/>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12</xdr:row>
      <xdr:rowOff>0</xdr:rowOff>
    </xdr:from>
    <xdr:to>
      <xdr:col>56</xdr:col>
      <xdr:colOff>95250</xdr:colOff>
      <xdr:row>12</xdr:row>
      <xdr:rowOff>190500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9963150" y="23526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14</xdr:row>
      <xdr:rowOff>0</xdr:rowOff>
    </xdr:from>
    <xdr:to>
      <xdr:col>56</xdr:col>
      <xdr:colOff>95250</xdr:colOff>
      <xdr:row>14</xdr:row>
      <xdr:rowOff>190500</xdr:rowOff>
    </xdr:to>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9963150" y="2924175"/>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4</xdr:row>
      <xdr:rowOff>0</xdr:rowOff>
    </xdr:from>
    <xdr:to>
      <xdr:col>72</xdr:col>
      <xdr:colOff>95250</xdr:colOff>
      <xdr:row>5</xdr:row>
      <xdr:rowOff>19050</xdr:rowOff>
    </xdr:to>
    <xdr:sp macro="" textlink="">
      <xdr:nvSpPr>
        <xdr:cNvPr id="8" name="Text Box 4">
          <a:extLst>
            <a:ext uri="{FF2B5EF4-FFF2-40B4-BE49-F238E27FC236}">
              <a16:creationId xmlns:a16="http://schemas.microsoft.com/office/drawing/2014/main" id="{00000000-0008-0000-0000-000008000000}"/>
            </a:ext>
          </a:extLst>
        </xdr:cNvPr>
        <xdr:cNvSpPr txBox="1">
          <a:spLocks noChangeArrowheads="1"/>
        </xdr:cNvSpPr>
      </xdr:nvSpPr>
      <xdr:spPr bwMode="auto">
        <a:xfrm>
          <a:off x="16592550" y="19050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4</xdr:row>
      <xdr:rowOff>0</xdr:rowOff>
    </xdr:from>
    <xdr:to>
      <xdr:col>72</xdr:col>
      <xdr:colOff>95250</xdr:colOff>
      <xdr:row>4</xdr:row>
      <xdr:rowOff>190500</xdr:rowOff>
    </xdr:to>
    <xdr:sp macro="" textlink="">
      <xdr:nvSpPr>
        <xdr:cNvPr id="9" name="Text Box 5">
          <a:extLst>
            <a:ext uri="{FF2B5EF4-FFF2-40B4-BE49-F238E27FC236}">
              <a16:creationId xmlns:a16="http://schemas.microsoft.com/office/drawing/2014/main" id="{00000000-0008-0000-0000-000009000000}"/>
            </a:ext>
          </a:extLst>
        </xdr:cNvPr>
        <xdr:cNvSpPr txBox="1">
          <a:spLocks noChangeArrowheads="1"/>
        </xdr:cNvSpPr>
      </xdr:nvSpPr>
      <xdr:spPr bwMode="auto">
        <a:xfrm>
          <a:off x="16592550" y="1905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4</xdr:row>
      <xdr:rowOff>0</xdr:rowOff>
    </xdr:from>
    <xdr:to>
      <xdr:col>72</xdr:col>
      <xdr:colOff>95250</xdr:colOff>
      <xdr:row>4</xdr:row>
      <xdr:rowOff>190500</xdr:rowOff>
    </xdr:to>
    <xdr:sp macro="" textlink="">
      <xdr:nvSpPr>
        <xdr:cNvPr id="10" name="Text Box 6">
          <a:extLst>
            <a:ext uri="{FF2B5EF4-FFF2-40B4-BE49-F238E27FC236}">
              <a16:creationId xmlns:a16="http://schemas.microsoft.com/office/drawing/2014/main" id="{00000000-0008-0000-0000-00000A000000}"/>
            </a:ext>
          </a:extLst>
        </xdr:cNvPr>
        <xdr:cNvSpPr txBox="1">
          <a:spLocks noChangeArrowheads="1"/>
        </xdr:cNvSpPr>
      </xdr:nvSpPr>
      <xdr:spPr bwMode="auto">
        <a:xfrm>
          <a:off x="16592550" y="1905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4</xdr:row>
      <xdr:rowOff>0</xdr:rowOff>
    </xdr:from>
    <xdr:to>
      <xdr:col>72</xdr:col>
      <xdr:colOff>95250</xdr:colOff>
      <xdr:row>4</xdr:row>
      <xdr:rowOff>190500</xdr:rowOff>
    </xdr:to>
    <xdr:sp macro="" textlink="">
      <xdr:nvSpPr>
        <xdr:cNvPr id="11" name="Text Box 7">
          <a:extLst>
            <a:ext uri="{FF2B5EF4-FFF2-40B4-BE49-F238E27FC236}">
              <a16:creationId xmlns:a16="http://schemas.microsoft.com/office/drawing/2014/main" id="{00000000-0008-0000-0000-00000B000000}"/>
            </a:ext>
          </a:extLst>
        </xdr:cNvPr>
        <xdr:cNvSpPr txBox="1">
          <a:spLocks noChangeArrowheads="1"/>
        </xdr:cNvSpPr>
      </xdr:nvSpPr>
      <xdr:spPr bwMode="auto">
        <a:xfrm>
          <a:off x="16592550" y="1905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66675</xdr:colOff>
      <xdr:row>11</xdr:row>
      <xdr:rowOff>0</xdr:rowOff>
    </xdr:from>
    <xdr:to>
      <xdr:col>17</xdr:col>
      <xdr:colOff>114300</xdr:colOff>
      <xdr:row>12</xdr:row>
      <xdr:rowOff>0</xdr:rowOff>
    </xdr:to>
    <xdr:sp macro="" textlink="">
      <xdr:nvSpPr>
        <xdr:cNvPr id="12" name="Text Box 4">
          <a:extLst>
            <a:ext uri="{FF2B5EF4-FFF2-40B4-BE49-F238E27FC236}">
              <a16:creationId xmlns:a16="http://schemas.microsoft.com/office/drawing/2014/main" id="{00000000-0008-0000-0000-00000C000000}"/>
            </a:ext>
          </a:extLst>
        </xdr:cNvPr>
        <xdr:cNvSpPr txBox="1">
          <a:spLocks noChangeArrowheads="1"/>
        </xdr:cNvSpPr>
      </xdr:nvSpPr>
      <xdr:spPr bwMode="auto">
        <a:xfrm>
          <a:off x="3143250" y="2124075"/>
          <a:ext cx="47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50800</xdr:colOff>
      <xdr:row>8</xdr:row>
      <xdr:rowOff>285750</xdr:rowOff>
    </xdr:from>
    <xdr:to>
      <xdr:col>70</xdr:col>
      <xdr:colOff>412750</xdr:colOff>
      <xdr:row>16</xdr:row>
      <xdr:rowOff>184150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9410700" y="1987550"/>
          <a:ext cx="4933950" cy="225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理論上必要台数が</a:t>
          </a:r>
          <a:r>
            <a:rPr kumimoji="1" lang="en-US" altLang="ja-JP" sz="1400" b="1">
              <a:latin typeface="ＭＳ ゴシック" panose="020B0609070205080204" pitchFamily="49" charset="-128"/>
              <a:ea typeface="ＭＳ ゴシック" panose="020B0609070205080204" pitchFamily="49" charset="-128"/>
            </a:rPr>
            <a:t>0.8</a:t>
          </a:r>
          <a:r>
            <a:rPr kumimoji="1" lang="ja-JP" altLang="en-US" sz="1400" b="1">
              <a:latin typeface="ＭＳ ゴシック" panose="020B0609070205080204" pitchFamily="49" charset="-128"/>
              <a:ea typeface="ＭＳ ゴシック" panose="020B0609070205080204" pitchFamily="49" charset="-128"/>
            </a:rPr>
            <a:t>台以上になっていることを確認してください。</a:t>
          </a:r>
          <a:endParaRPr kumimoji="1" lang="en-US" altLang="ja-JP" sz="1400" b="1">
            <a:latin typeface="ＭＳ ゴシック" panose="020B0609070205080204" pitchFamily="49" charset="-128"/>
            <a:ea typeface="ＭＳ ゴシック" panose="020B0609070205080204" pitchFamily="49" charset="-128"/>
          </a:endParaRPr>
        </a:p>
        <a:p>
          <a:pPr algn="l"/>
          <a:endParaRPr kumimoji="1" lang="en-US" altLang="ja-JP" sz="1400" b="1">
            <a:latin typeface="ＭＳ ゴシック" panose="020B0609070205080204" pitchFamily="49" charset="-128"/>
            <a:ea typeface="ＭＳ ゴシック" panose="020B0609070205080204" pitchFamily="49" charset="-128"/>
          </a:endParaRPr>
        </a:p>
        <a:p>
          <a:pPr algn="l"/>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既存機械と併用する場合、既存機械で作業を行う面積と導入機械で作業を行う面積を段を分けて記載してください。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54</xdr:col>
      <xdr:colOff>0</xdr:colOff>
      <xdr:row>11</xdr:row>
      <xdr:rowOff>0</xdr:rowOff>
    </xdr:from>
    <xdr:to>
      <xdr:col>55</xdr:col>
      <xdr:colOff>57150</xdr:colOff>
      <xdr:row>12</xdr:row>
      <xdr:rowOff>0</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8915400" y="2851150"/>
          <a:ext cx="1016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12</xdr:row>
      <xdr:rowOff>0</xdr:rowOff>
    </xdr:from>
    <xdr:to>
      <xdr:col>55</xdr:col>
      <xdr:colOff>57150</xdr:colOff>
      <xdr:row>12</xdr:row>
      <xdr:rowOff>190500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8915400" y="3079750"/>
          <a:ext cx="101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14</xdr:row>
      <xdr:rowOff>0</xdr:rowOff>
    </xdr:from>
    <xdr:to>
      <xdr:col>55</xdr:col>
      <xdr:colOff>57150</xdr:colOff>
      <xdr:row>14</xdr:row>
      <xdr:rowOff>190500</xdr:rowOff>
    </xdr:to>
    <xdr:sp macro="" textlink="">
      <xdr:nvSpPr>
        <xdr:cNvPr id="4" name="Text Box 7">
          <a:extLst>
            <a:ext uri="{FF2B5EF4-FFF2-40B4-BE49-F238E27FC236}">
              <a16:creationId xmlns:a16="http://schemas.microsoft.com/office/drawing/2014/main" id="{00000000-0008-0000-0100-000004000000}"/>
            </a:ext>
          </a:extLst>
        </xdr:cNvPr>
        <xdr:cNvSpPr txBox="1">
          <a:spLocks noChangeArrowheads="1"/>
        </xdr:cNvSpPr>
      </xdr:nvSpPr>
      <xdr:spPr bwMode="auto">
        <a:xfrm>
          <a:off x="8915400" y="3651250"/>
          <a:ext cx="101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11</xdr:row>
      <xdr:rowOff>0</xdr:rowOff>
    </xdr:from>
    <xdr:to>
      <xdr:col>56</xdr:col>
      <xdr:colOff>95250</xdr:colOff>
      <xdr:row>12</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9093200" y="285115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12</xdr:row>
      <xdr:rowOff>0</xdr:rowOff>
    </xdr:from>
    <xdr:to>
      <xdr:col>56</xdr:col>
      <xdr:colOff>95250</xdr:colOff>
      <xdr:row>12</xdr:row>
      <xdr:rowOff>190500</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bwMode="auto">
        <a:xfrm>
          <a:off x="9093200" y="307975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14</xdr:row>
      <xdr:rowOff>0</xdr:rowOff>
    </xdr:from>
    <xdr:to>
      <xdr:col>56</xdr:col>
      <xdr:colOff>95250</xdr:colOff>
      <xdr:row>14</xdr:row>
      <xdr:rowOff>190500</xdr:rowOff>
    </xdr:to>
    <xdr:sp macro="" textlink="">
      <xdr:nvSpPr>
        <xdr:cNvPr id="7" name="Text Box 7">
          <a:extLst>
            <a:ext uri="{FF2B5EF4-FFF2-40B4-BE49-F238E27FC236}">
              <a16:creationId xmlns:a16="http://schemas.microsoft.com/office/drawing/2014/main" id="{00000000-0008-0000-0100-000007000000}"/>
            </a:ext>
          </a:extLst>
        </xdr:cNvPr>
        <xdr:cNvSpPr txBox="1">
          <a:spLocks noChangeArrowheads="1"/>
        </xdr:cNvSpPr>
      </xdr:nvSpPr>
      <xdr:spPr bwMode="auto">
        <a:xfrm>
          <a:off x="9093200" y="365125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4</xdr:row>
      <xdr:rowOff>0</xdr:rowOff>
    </xdr:from>
    <xdr:to>
      <xdr:col>72</xdr:col>
      <xdr:colOff>95250</xdr:colOff>
      <xdr:row>5</xdr:row>
      <xdr:rowOff>19050</xdr:rowOff>
    </xdr:to>
    <xdr:sp macro="" textlink="">
      <xdr:nvSpPr>
        <xdr:cNvPr id="8" name="Text Box 4">
          <a:extLst>
            <a:ext uri="{FF2B5EF4-FFF2-40B4-BE49-F238E27FC236}">
              <a16:creationId xmlns:a16="http://schemas.microsoft.com/office/drawing/2014/main" id="{00000000-0008-0000-0100-000008000000}"/>
            </a:ext>
          </a:extLst>
        </xdr:cNvPr>
        <xdr:cNvSpPr txBox="1">
          <a:spLocks noChangeArrowheads="1"/>
        </xdr:cNvSpPr>
      </xdr:nvSpPr>
      <xdr:spPr bwMode="auto">
        <a:xfrm>
          <a:off x="15189200" y="927100"/>
          <a:ext cx="95250"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4</xdr:row>
      <xdr:rowOff>0</xdr:rowOff>
    </xdr:from>
    <xdr:to>
      <xdr:col>72</xdr:col>
      <xdr:colOff>95250</xdr:colOff>
      <xdr:row>4</xdr:row>
      <xdr:rowOff>190500</xdr:rowOff>
    </xdr:to>
    <xdr:sp macro="" textlink="">
      <xdr:nvSpPr>
        <xdr:cNvPr id="9" name="Text Box 5">
          <a:extLst>
            <a:ext uri="{FF2B5EF4-FFF2-40B4-BE49-F238E27FC236}">
              <a16:creationId xmlns:a16="http://schemas.microsoft.com/office/drawing/2014/main" id="{00000000-0008-0000-0100-000009000000}"/>
            </a:ext>
          </a:extLst>
        </xdr:cNvPr>
        <xdr:cNvSpPr txBox="1">
          <a:spLocks noChangeArrowheads="1"/>
        </xdr:cNvSpPr>
      </xdr:nvSpPr>
      <xdr:spPr bwMode="auto">
        <a:xfrm>
          <a:off x="15189200" y="9271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4</xdr:row>
      <xdr:rowOff>0</xdr:rowOff>
    </xdr:from>
    <xdr:to>
      <xdr:col>72</xdr:col>
      <xdr:colOff>95250</xdr:colOff>
      <xdr:row>4</xdr:row>
      <xdr:rowOff>190500</xdr:rowOff>
    </xdr:to>
    <xdr:sp macro="" textlink="">
      <xdr:nvSpPr>
        <xdr:cNvPr id="10" name="Text Box 6">
          <a:extLst>
            <a:ext uri="{FF2B5EF4-FFF2-40B4-BE49-F238E27FC236}">
              <a16:creationId xmlns:a16="http://schemas.microsoft.com/office/drawing/2014/main" id="{00000000-0008-0000-0100-00000A000000}"/>
            </a:ext>
          </a:extLst>
        </xdr:cNvPr>
        <xdr:cNvSpPr txBox="1">
          <a:spLocks noChangeArrowheads="1"/>
        </xdr:cNvSpPr>
      </xdr:nvSpPr>
      <xdr:spPr bwMode="auto">
        <a:xfrm>
          <a:off x="15189200" y="9271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4</xdr:row>
      <xdr:rowOff>0</xdr:rowOff>
    </xdr:from>
    <xdr:to>
      <xdr:col>72</xdr:col>
      <xdr:colOff>95250</xdr:colOff>
      <xdr:row>4</xdr:row>
      <xdr:rowOff>190500</xdr:rowOff>
    </xdr:to>
    <xdr:sp macro="" textlink="">
      <xdr:nvSpPr>
        <xdr:cNvPr id="11" name="Text Box 7">
          <a:extLst>
            <a:ext uri="{FF2B5EF4-FFF2-40B4-BE49-F238E27FC236}">
              <a16:creationId xmlns:a16="http://schemas.microsoft.com/office/drawing/2014/main" id="{00000000-0008-0000-0100-00000B000000}"/>
            </a:ext>
          </a:extLst>
        </xdr:cNvPr>
        <xdr:cNvSpPr txBox="1">
          <a:spLocks noChangeArrowheads="1"/>
        </xdr:cNvSpPr>
      </xdr:nvSpPr>
      <xdr:spPr bwMode="auto">
        <a:xfrm>
          <a:off x="15189200" y="9271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66675</xdr:colOff>
      <xdr:row>11</xdr:row>
      <xdr:rowOff>0</xdr:rowOff>
    </xdr:from>
    <xdr:to>
      <xdr:col>17</xdr:col>
      <xdr:colOff>114300</xdr:colOff>
      <xdr:row>12</xdr:row>
      <xdr:rowOff>0</xdr:rowOff>
    </xdr:to>
    <xdr:sp macro="" textlink="">
      <xdr:nvSpPr>
        <xdr:cNvPr id="12" name="Text Box 4">
          <a:extLst>
            <a:ext uri="{FF2B5EF4-FFF2-40B4-BE49-F238E27FC236}">
              <a16:creationId xmlns:a16="http://schemas.microsoft.com/office/drawing/2014/main" id="{00000000-0008-0000-0100-00000C000000}"/>
            </a:ext>
          </a:extLst>
        </xdr:cNvPr>
        <xdr:cNvSpPr txBox="1">
          <a:spLocks noChangeArrowheads="1"/>
        </xdr:cNvSpPr>
      </xdr:nvSpPr>
      <xdr:spPr bwMode="auto">
        <a:xfrm>
          <a:off x="2873375" y="2851150"/>
          <a:ext cx="47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58</xdr:col>
      <xdr:colOff>50800</xdr:colOff>
      <xdr:row>8</xdr:row>
      <xdr:rowOff>285750</xdr:rowOff>
    </xdr:from>
    <xdr:to>
      <xdr:col>70</xdr:col>
      <xdr:colOff>412750</xdr:colOff>
      <xdr:row>16</xdr:row>
      <xdr:rowOff>184150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9410700" y="2152650"/>
          <a:ext cx="4933950" cy="2254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理論上必要台数が</a:t>
          </a:r>
          <a:r>
            <a:rPr kumimoji="1" lang="en-US" altLang="ja-JP" sz="1400" b="1">
              <a:latin typeface="ＭＳ ゴシック" panose="020B0609070205080204" pitchFamily="49" charset="-128"/>
              <a:ea typeface="ＭＳ ゴシック" panose="020B0609070205080204" pitchFamily="49" charset="-128"/>
            </a:rPr>
            <a:t>0.8</a:t>
          </a:r>
          <a:r>
            <a:rPr kumimoji="1" lang="ja-JP" altLang="en-US" sz="1400" b="1">
              <a:latin typeface="ＭＳ ゴシック" panose="020B0609070205080204" pitchFamily="49" charset="-128"/>
              <a:ea typeface="ＭＳ ゴシック" panose="020B0609070205080204" pitchFamily="49" charset="-128"/>
            </a:rPr>
            <a:t>台以上になっていることを確認してください。</a:t>
          </a:r>
          <a:endParaRPr kumimoji="1" lang="en-US" altLang="ja-JP" sz="1400" b="1">
            <a:latin typeface="ＭＳ ゴシック" panose="020B0609070205080204" pitchFamily="49" charset="-128"/>
            <a:ea typeface="ＭＳ ゴシック" panose="020B0609070205080204" pitchFamily="49" charset="-128"/>
          </a:endParaRPr>
        </a:p>
        <a:p>
          <a:pPr algn="l"/>
          <a:endParaRPr kumimoji="1" lang="en-US" altLang="ja-JP" sz="1400" b="1">
            <a:latin typeface="ＭＳ ゴシック" panose="020B0609070205080204" pitchFamily="49" charset="-128"/>
            <a:ea typeface="ＭＳ ゴシック" panose="020B0609070205080204" pitchFamily="49" charset="-128"/>
          </a:endParaRPr>
        </a:p>
        <a:p>
          <a:pPr algn="l"/>
          <a:r>
            <a:rPr kumimoji="1" lang="en-US" altLang="ja-JP" sz="1400" b="1">
              <a:latin typeface="ＭＳ ゴシック" panose="020B0609070205080204" pitchFamily="49" charset="-128"/>
              <a:ea typeface="ＭＳ ゴシック" panose="020B0609070205080204" pitchFamily="49" charset="-128"/>
            </a:rPr>
            <a:t>※</a:t>
          </a:r>
          <a:r>
            <a:rPr kumimoji="1" lang="ja-JP" altLang="en-US" sz="1400" b="1">
              <a:latin typeface="ＭＳ ゴシック" panose="020B0609070205080204" pitchFamily="49" charset="-128"/>
              <a:ea typeface="ＭＳ ゴシック" panose="020B0609070205080204" pitchFamily="49" charset="-128"/>
            </a:rPr>
            <a:t>既存機械と併用する場合、既存機械で作業を行う面積と導入機械で作業を行う面積を段を分けて記載してください。</a:t>
          </a:r>
        </a:p>
      </xdr:txBody>
    </xdr:sp>
    <xdr:clientData/>
  </xdr:twoCellAnchor>
  <xdr:twoCellAnchor>
    <xdr:from>
      <xdr:col>21</xdr:col>
      <xdr:colOff>38100</xdr:colOff>
      <xdr:row>3</xdr:row>
      <xdr:rowOff>57150</xdr:rowOff>
    </xdr:from>
    <xdr:to>
      <xdr:col>31</xdr:col>
      <xdr:colOff>12700</xdr:colOff>
      <xdr:row>6</xdr:row>
      <xdr:rowOff>82550</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3505200" y="730250"/>
          <a:ext cx="1625600" cy="762000"/>
        </a:xfrm>
        <a:prstGeom prst="rect">
          <a:avLst/>
        </a:prstGeom>
        <a:solidFill>
          <a:schemeClr val="lt1"/>
        </a:solidFill>
        <a:ln w="762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記載例</a:t>
          </a:r>
          <a:endParaRPr kumimoji="1" lang="ja-JP" altLang="en-US" sz="1800" b="1" u="sng"/>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B30"/>
  <sheetViews>
    <sheetView tabSelected="1" view="pageBreakPreview" zoomScaleNormal="75" zoomScaleSheetLayoutView="100" workbookViewId="0">
      <selection activeCell="B21" sqref="B21:BA21"/>
    </sheetView>
  </sheetViews>
  <sheetFormatPr defaultColWidth="9" defaultRowHeight="13" x14ac:dyDescent="0.2"/>
  <cols>
    <col min="1" max="54" width="2.36328125" style="3" customWidth="1"/>
    <col min="55" max="55" width="0.6328125" style="3" customWidth="1"/>
    <col min="56" max="64" width="1.90625" style="3" customWidth="1"/>
    <col min="65" max="16384" width="9" style="3"/>
  </cols>
  <sheetData>
    <row r="2" spans="1:53" ht="20" customHeight="1" x14ac:dyDescent="0.2">
      <c r="B2" s="42" t="s">
        <v>42</v>
      </c>
      <c r="C2" s="42"/>
      <c r="D2" s="42"/>
      <c r="E2" s="42"/>
      <c r="F2" s="42"/>
      <c r="G2" s="42"/>
      <c r="H2" s="42"/>
      <c r="I2" s="42"/>
      <c r="J2" s="42"/>
      <c r="K2" s="42"/>
      <c r="L2" s="42"/>
      <c r="M2" s="42"/>
      <c r="N2" s="42"/>
      <c r="O2" s="42"/>
      <c r="P2" s="40" t="s">
        <v>43</v>
      </c>
      <c r="Q2" s="40"/>
      <c r="R2" s="40"/>
      <c r="S2" s="40"/>
      <c r="T2" s="40"/>
      <c r="U2" s="40"/>
      <c r="V2" s="40"/>
      <c r="W2" s="40"/>
      <c r="X2" s="40"/>
      <c r="Y2" s="40"/>
      <c r="Z2" s="40"/>
      <c r="AA2" s="40"/>
      <c r="AB2" s="40"/>
      <c r="AC2" s="40"/>
      <c r="AD2" s="40"/>
      <c r="AE2" s="40"/>
      <c r="AF2" s="40"/>
      <c r="AG2" s="40"/>
      <c r="AL2" s="38" t="s">
        <v>38</v>
      </c>
      <c r="AM2" s="38"/>
      <c r="AN2" s="38"/>
      <c r="AO2" s="38"/>
      <c r="AP2" s="38"/>
      <c r="AQ2" s="38"/>
      <c r="AR2" s="39"/>
      <c r="AS2" s="39"/>
      <c r="AT2" s="39"/>
      <c r="AU2" s="39"/>
      <c r="AV2" s="39"/>
      <c r="AW2" s="39"/>
      <c r="AX2" s="39"/>
      <c r="AY2" s="39"/>
      <c r="AZ2" s="39"/>
      <c r="BA2" s="39"/>
    </row>
    <row r="3" spans="1:53" ht="20" customHeight="1" x14ac:dyDescent="0.2">
      <c r="B3" s="74" t="s">
        <v>50</v>
      </c>
      <c r="C3" s="75"/>
      <c r="D3" s="75"/>
      <c r="E3" s="75"/>
      <c r="F3" s="75"/>
      <c r="G3" s="75"/>
      <c r="H3" s="75"/>
      <c r="I3" s="75"/>
      <c r="J3" s="75"/>
      <c r="K3" s="75"/>
      <c r="L3" s="75"/>
      <c r="M3" s="75"/>
      <c r="N3" s="75"/>
      <c r="O3" s="76"/>
      <c r="P3" s="77"/>
      <c r="Q3" s="78"/>
      <c r="R3" s="78"/>
      <c r="S3" s="78"/>
      <c r="T3" s="78"/>
      <c r="U3" s="78"/>
      <c r="V3" s="78"/>
      <c r="W3" s="78"/>
      <c r="X3" s="78"/>
      <c r="Y3" s="78"/>
      <c r="Z3" s="78"/>
      <c r="AA3" s="78"/>
      <c r="AB3" s="78"/>
      <c r="AC3" s="78"/>
      <c r="AD3" s="78"/>
      <c r="AE3" s="78"/>
      <c r="AF3" s="78"/>
      <c r="AG3" s="79"/>
      <c r="AL3" s="38" t="s">
        <v>39</v>
      </c>
      <c r="AM3" s="38"/>
      <c r="AN3" s="38"/>
      <c r="AO3" s="38"/>
      <c r="AP3" s="38"/>
      <c r="AQ3" s="38"/>
      <c r="AR3" s="40"/>
      <c r="AS3" s="40"/>
      <c r="AT3" s="40"/>
      <c r="AU3" s="40"/>
      <c r="AV3" s="40"/>
      <c r="AW3" s="40"/>
      <c r="AX3" s="40"/>
      <c r="AY3" s="40"/>
      <c r="AZ3" s="40"/>
      <c r="BA3" s="40"/>
    </row>
    <row r="4" spans="1:53" ht="20" customHeight="1" x14ac:dyDescent="0.2">
      <c r="A4" s="1"/>
      <c r="B4" s="2"/>
      <c r="AL4" s="38" t="s">
        <v>40</v>
      </c>
      <c r="AM4" s="38"/>
      <c r="AN4" s="38"/>
      <c r="AO4" s="38"/>
      <c r="AP4" s="38"/>
      <c r="AQ4" s="38"/>
      <c r="AR4" s="41"/>
      <c r="AS4" s="41"/>
      <c r="AT4" s="41"/>
      <c r="AU4" s="41"/>
      <c r="AV4" s="41"/>
      <c r="AW4" s="41"/>
      <c r="AX4" s="41"/>
      <c r="AY4" s="41"/>
      <c r="AZ4" s="41"/>
      <c r="BA4" s="41"/>
    </row>
    <row r="5" spans="1:53" s="4" customFormat="1" ht="17.25" customHeight="1" x14ac:dyDescent="0.2">
      <c r="B5" s="5"/>
      <c r="J5" s="6"/>
      <c r="K5" s="6"/>
      <c r="L5" s="6"/>
      <c r="M5" s="6"/>
      <c r="N5" s="6"/>
      <c r="O5" s="6"/>
      <c r="P5" s="6"/>
      <c r="Q5" s="6"/>
      <c r="R5" s="7"/>
      <c r="S5" s="6"/>
      <c r="T5" s="6"/>
      <c r="U5" s="6"/>
      <c r="V5" s="6"/>
      <c r="W5" s="6"/>
      <c r="X5" s="6"/>
    </row>
    <row r="6" spans="1:53" s="4" customFormat="1" ht="21" customHeight="1" x14ac:dyDescent="0.2">
      <c r="B6" s="8" t="s">
        <v>0</v>
      </c>
    </row>
    <row r="7" spans="1:53" s="4" customFormat="1" ht="18" customHeight="1" x14ac:dyDescent="0.2">
      <c r="B7" s="61" t="s">
        <v>1</v>
      </c>
      <c r="C7" s="62"/>
      <c r="D7" s="62"/>
      <c r="E7" s="62"/>
      <c r="F7" s="62"/>
      <c r="G7" s="62"/>
      <c r="H7" s="63" t="s">
        <v>2</v>
      </c>
      <c r="I7" s="64"/>
      <c r="J7" s="64"/>
      <c r="K7" s="65"/>
      <c r="L7" s="45" t="s">
        <v>3</v>
      </c>
      <c r="M7" s="45"/>
      <c r="N7" s="45"/>
      <c r="O7" s="45"/>
      <c r="P7" s="45"/>
      <c r="Q7" s="45"/>
      <c r="R7" s="45"/>
      <c r="S7" s="45"/>
      <c r="T7" s="45"/>
      <c r="U7" s="45"/>
      <c r="V7" s="45"/>
      <c r="W7" s="45"/>
      <c r="X7" s="45"/>
      <c r="Y7" s="45"/>
      <c r="Z7" s="80" t="s">
        <v>4</v>
      </c>
      <c r="AA7" s="81"/>
      <c r="AB7" s="81"/>
      <c r="AC7" s="81"/>
      <c r="AD7" s="81"/>
      <c r="AE7" s="81"/>
      <c r="AF7" s="81"/>
      <c r="AG7" s="81"/>
      <c r="AH7" s="81"/>
      <c r="AI7" s="81"/>
      <c r="AJ7" s="81"/>
      <c r="AK7" s="81"/>
      <c r="AL7" s="81"/>
      <c r="AM7" s="81"/>
      <c r="AN7" s="81"/>
      <c r="AO7" s="81"/>
      <c r="AP7" s="81"/>
      <c r="AQ7" s="82"/>
      <c r="AR7" s="63" t="s">
        <v>5</v>
      </c>
      <c r="AS7" s="64"/>
      <c r="AT7" s="64"/>
      <c r="AU7" s="65"/>
      <c r="AV7" s="43" t="s">
        <v>6</v>
      </c>
      <c r="AW7" s="43"/>
      <c r="AX7" s="43"/>
      <c r="AY7" s="43" t="s">
        <v>7</v>
      </c>
      <c r="AZ7" s="43"/>
      <c r="BA7" s="43"/>
    </row>
    <row r="8" spans="1:53" s="4" customFormat="1" ht="18" customHeight="1" x14ac:dyDescent="0.2">
      <c r="B8" s="62"/>
      <c r="C8" s="62"/>
      <c r="D8" s="62"/>
      <c r="E8" s="62"/>
      <c r="F8" s="62"/>
      <c r="G8" s="62"/>
      <c r="H8" s="66"/>
      <c r="I8" s="67"/>
      <c r="J8" s="67"/>
      <c r="K8" s="68"/>
      <c r="L8" s="45" t="s">
        <v>8</v>
      </c>
      <c r="M8" s="45"/>
      <c r="N8" s="45"/>
      <c r="O8" s="45"/>
      <c r="P8" s="45"/>
      <c r="Q8" s="45"/>
      <c r="R8" s="45"/>
      <c r="S8" s="45"/>
      <c r="T8" s="45"/>
      <c r="U8" s="46" t="s">
        <v>9</v>
      </c>
      <c r="V8" s="47"/>
      <c r="W8" s="47"/>
      <c r="X8" s="47"/>
      <c r="Y8" s="48"/>
      <c r="Z8" s="52" t="s">
        <v>10</v>
      </c>
      <c r="AA8" s="53"/>
      <c r="AB8" s="53"/>
      <c r="AC8" s="53"/>
      <c r="AD8" s="53"/>
      <c r="AE8" s="54"/>
      <c r="AF8" s="46" t="s">
        <v>11</v>
      </c>
      <c r="AG8" s="47"/>
      <c r="AH8" s="48"/>
      <c r="AI8" s="58" t="s">
        <v>12</v>
      </c>
      <c r="AJ8" s="58"/>
      <c r="AK8" s="58"/>
      <c r="AL8" s="46" t="s">
        <v>13</v>
      </c>
      <c r="AM8" s="47"/>
      <c r="AN8" s="48"/>
      <c r="AO8" s="46" t="s">
        <v>14</v>
      </c>
      <c r="AP8" s="47"/>
      <c r="AQ8" s="48"/>
      <c r="AR8" s="66"/>
      <c r="AS8" s="67"/>
      <c r="AT8" s="67"/>
      <c r="AU8" s="68"/>
      <c r="AV8" s="43"/>
      <c r="AW8" s="43"/>
      <c r="AX8" s="43"/>
      <c r="AY8" s="43"/>
      <c r="AZ8" s="43"/>
      <c r="BA8" s="43"/>
    </row>
    <row r="9" spans="1:53" s="4" customFormat="1" ht="39.75" customHeight="1" x14ac:dyDescent="0.2">
      <c r="B9" s="62"/>
      <c r="C9" s="62"/>
      <c r="D9" s="62"/>
      <c r="E9" s="62"/>
      <c r="F9" s="62"/>
      <c r="G9" s="62"/>
      <c r="H9" s="66"/>
      <c r="I9" s="67"/>
      <c r="J9" s="67"/>
      <c r="K9" s="68"/>
      <c r="L9" s="58" t="s">
        <v>15</v>
      </c>
      <c r="M9" s="58"/>
      <c r="N9" s="58"/>
      <c r="O9" s="58" t="s">
        <v>16</v>
      </c>
      <c r="P9" s="58"/>
      <c r="Q9" s="58"/>
      <c r="R9" s="70" t="s">
        <v>17</v>
      </c>
      <c r="S9" s="70"/>
      <c r="T9" s="70"/>
      <c r="U9" s="49"/>
      <c r="V9" s="50"/>
      <c r="W9" s="50"/>
      <c r="X9" s="50"/>
      <c r="Y9" s="51"/>
      <c r="Z9" s="55"/>
      <c r="AA9" s="56"/>
      <c r="AB9" s="56"/>
      <c r="AC9" s="56"/>
      <c r="AD9" s="56"/>
      <c r="AE9" s="57"/>
      <c r="AF9" s="49"/>
      <c r="AG9" s="50"/>
      <c r="AH9" s="51"/>
      <c r="AI9" s="58"/>
      <c r="AJ9" s="58"/>
      <c r="AK9" s="58"/>
      <c r="AL9" s="49"/>
      <c r="AM9" s="50"/>
      <c r="AN9" s="51"/>
      <c r="AO9" s="49"/>
      <c r="AP9" s="50"/>
      <c r="AQ9" s="51"/>
      <c r="AR9" s="66"/>
      <c r="AS9" s="67"/>
      <c r="AT9" s="67"/>
      <c r="AU9" s="68"/>
      <c r="AV9" s="43"/>
      <c r="AW9" s="43"/>
      <c r="AX9" s="43"/>
      <c r="AY9" s="43"/>
      <c r="AZ9" s="43"/>
      <c r="BA9" s="43"/>
    </row>
    <row r="10" spans="1:53" s="4" customFormat="1" ht="12.75" customHeight="1" x14ac:dyDescent="0.2">
      <c r="B10" s="62"/>
      <c r="C10" s="62"/>
      <c r="D10" s="62"/>
      <c r="E10" s="62"/>
      <c r="F10" s="62"/>
      <c r="G10" s="62"/>
      <c r="H10" s="66"/>
      <c r="I10" s="67"/>
      <c r="J10" s="67"/>
      <c r="K10" s="68"/>
      <c r="L10" s="58"/>
      <c r="M10" s="58"/>
      <c r="N10" s="58"/>
      <c r="O10" s="59"/>
      <c r="P10" s="59"/>
      <c r="Q10" s="59"/>
      <c r="R10" s="71"/>
      <c r="S10" s="71"/>
      <c r="T10" s="71"/>
      <c r="U10" s="49"/>
      <c r="V10" s="50"/>
      <c r="W10" s="50"/>
      <c r="X10" s="50"/>
      <c r="Y10" s="51"/>
      <c r="Z10" s="55"/>
      <c r="AA10" s="56"/>
      <c r="AB10" s="56"/>
      <c r="AC10" s="56"/>
      <c r="AD10" s="56"/>
      <c r="AE10" s="57"/>
      <c r="AF10" s="49"/>
      <c r="AG10" s="50"/>
      <c r="AH10" s="51"/>
      <c r="AI10" s="59"/>
      <c r="AJ10" s="59"/>
      <c r="AK10" s="59"/>
      <c r="AL10" s="49"/>
      <c r="AM10" s="50"/>
      <c r="AN10" s="51"/>
      <c r="AO10" s="49"/>
      <c r="AP10" s="50"/>
      <c r="AQ10" s="51"/>
      <c r="AR10" s="66"/>
      <c r="AS10" s="67"/>
      <c r="AT10" s="67"/>
      <c r="AU10" s="68"/>
      <c r="AV10" s="44"/>
      <c r="AW10" s="44"/>
      <c r="AX10" s="44"/>
      <c r="AY10" s="44"/>
      <c r="AZ10" s="44"/>
      <c r="BA10" s="44"/>
    </row>
    <row r="11" spans="1:53" s="4" customFormat="1" ht="25.5" customHeight="1" x14ac:dyDescent="0.2">
      <c r="B11" s="62"/>
      <c r="C11" s="62"/>
      <c r="D11" s="62"/>
      <c r="E11" s="62"/>
      <c r="F11" s="62"/>
      <c r="G11" s="62"/>
      <c r="H11" s="9"/>
      <c r="I11" s="10"/>
      <c r="J11" s="10"/>
      <c r="K11" s="11"/>
      <c r="L11" s="58"/>
      <c r="M11" s="58"/>
      <c r="N11" s="58"/>
      <c r="O11" s="12"/>
      <c r="P11" s="13"/>
      <c r="Q11" s="14"/>
      <c r="R11" s="72" t="s">
        <v>18</v>
      </c>
      <c r="S11" s="73"/>
      <c r="T11" s="73"/>
      <c r="U11" s="72" t="s">
        <v>19</v>
      </c>
      <c r="V11" s="72"/>
      <c r="W11" s="72"/>
      <c r="X11" s="72"/>
      <c r="Y11" s="72"/>
      <c r="Z11" s="15"/>
      <c r="AA11" s="16"/>
      <c r="AB11" s="16"/>
      <c r="AC11" s="16"/>
      <c r="AD11" s="16"/>
      <c r="AE11" s="17"/>
      <c r="AF11" s="9"/>
      <c r="AG11" s="10"/>
      <c r="AH11" s="11"/>
      <c r="AI11" s="9"/>
      <c r="AJ11" s="10"/>
      <c r="AK11" s="11"/>
      <c r="AL11" s="72" t="s">
        <v>20</v>
      </c>
      <c r="AM11" s="72"/>
      <c r="AN11" s="72"/>
      <c r="AO11" s="9"/>
      <c r="AP11" s="10"/>
      <c r="AQ11" s="11"/>
      <c r="AR11" s="69" t="s">
        <v>21</v>
      </c>
      <c r="AS11" s="69"/>
      <c r="AT11" s="69"/>
      <c r="AU11" s="69"/>
      <c r="AV11" s="9"/>
      <c r="AW11" s="10"/>
      <c r="AX11" s="11"/>
      <c r="AY11" s="9"/>
      <c r="AZ11" s="10"/>
      <c r="BA11" s="11"/>
    </row>
    <row r="12" spans="1:53" s="4" customFormat="1" ht="18" customHeight="1" x14ac:dyDescent="0.2">
      <c r="B12" s="62"/>
      <c r="C12" s="62"/>
      <c r="D12" s="62"/>
      <c r="E12" s="62"/>
      <c r="F12" s="62"/>
      <c r="G12" s="62"/>
      <c r="H12" s="60" t="s">
        <v>22</v>
      </c>
      <c r="I12" s="60"/>
      <c r="J12" s="60"/>
      <c r="K12" s="60"/>
      <c r="L12" s="60" t="s">
        <v>23</v>
      </c>
      <c r="M12" s="60"/>
      <c r="N12" s="60"/>
      <c r="O12" s="60" t="s">
        <v>24</v>
      </c>
      <c r="P12" s="60"/>
      <c r="Q12" s="60"/>
      <c r="R12" s="60" t="s">
        <v>23</v>
      </c>
      <c r="S12" s="60"/>
      <c r="T12" s="60"/>
      <c r="U12" s="60" t="s">
        <v>25</v>
      </c>
      <c r="V12" s="60"/>
      <c r="W12" s="60"/>
      <c r="X12" s="60"/>
      <c r="Y12" s="60"/>
      <c r="Z12" s="83" t="s">
        <v>26</v>
      </c>
      <c r="AA12" s="83"/>
      <c r="AB12" s="83"/>
      <c r="AC12" s="83"/>
      <c r="AD12" s="83"/>
      <c r="AE12" s="83"/>
      <c r="AF12" s="60" t="s">
        <v>27</v>
      </c>
      <c r="AG12" s="60"/>
      <c r="AH12" s="60"/>
      <c r="AI12" s="60" t="s">
        <v>28</v>
      </c>
      <c r="AJ12" s="60"/>
      <c r="AK12" s="60"/>
      <c r="AL12" s="60" t="s">
        <v>27</v>
      </c>
      <c r="AM12" s="60"/>
      <c r="AN12" s="60"/>
      <c r="AO12" s="60" t="s">
        <v>29</v>
      </c>
      <c r="AP12" s="60"/>
      <c r="AQ12" s="60"/>
      <c r="AR12" s="60" t="s">
        <v>30</v>
      </c>
      <c r="AS12" s="60"/>
      <c r="AT12" s="60"/>
      <c r="AU12" s="60"/>
      <c r="AV12" s="60" t="s">
        <v>31</v>
      </c>
      <c r="AW12" s="60"/>
      <c r="AX12" s="60"/>
      <c r="AY12" s="60" t="s">
        <v>32</v>
      </c>
      <c r="AZ12" s="60"/>
      <c r="BA12" s="60"/>
    </row>
    <row r="13" spans="1:53" s="4" customFormat="1" ht="22.65" customHeight="1" x14ac:dyDescent="0.2">
      <c r="B13" s="35"/>
      <c r="C13" s="35"/>
      <c r="D13" s="35"/>
      <c r="E13" s="35"/>
      <c r="F13" s="35"/>
      <c r="G13" s="35"/>
      <c r="H13" s="35"/>
      <c r="I13" s="35"/>
      <c r="J13" s="35"/>
      <c r="K13" s="35"/>
      <c r="L13" s="25"/>
      <c r="M13" s="25"/>
      <c r="N13" s="25"/>
      <c r="O13" s="25"/>
      <c r="P13" s="25"/>
      <c r="Q13" s="25"/>
      <c r="R13" s="26">
        <f>L13*(O13/100)</f>
        <v>0</v>
      </c>
      <c r="S13" s="26"/>
      <c r="T13" s="26"/>
      <c r="U13" s="36">
        <f>IF(H13=0,0,(((10/H13)*60)*R13)/100)</f>
        <v>0</v>
      </c>
      <c r="V13" s="36"/>
      <c r="W13" s="36"/>
      <c r="X13" s="36"/>
      <c r="Y13" s="36"/>
      <c r="Z13" s="35"/>
      <c r="AA13" s="35"/>
      <c r="AB13" s="35"/>
      <c r="AC13" s="35"/>
      <c r="AD13" s="35"/>
      <c r="AE13" s="35"/>
      <c r="AF13" s="25"/>
      <c r="AG13" s="25"/>
      <c r="AH13" s="25"/>
      <c r="AI13" s="25"/>
      <c r="AJ13" s="25"/>
      <c r="AK13" s="25"/>
      <c r="AL13" s="26">
        <f>AF13*AI13/100</f>
        <v>0</v>
      </c>
      <c r="AM13" s="26"/>
      <c r="AN13" s="26"/>
      <c r="AO13" s="25"/>
      <c r="AP13" s="25"/>
      <c r="AQ13" s="25"/>
      <c r="AR13" s="26">
        <f>IF(AO13=0,0,U13*AL13/AO13)</f>
        <v>0</v>
      </c>
      <c r="AS13" s="26"/>
      <c r="AT13" s="26"/>
      <c r="AU13" s="26"/>
      <c r="AV13" s="27"/>
      <c r="AW13" s="27"/>
      <c r="AX13" s="27"/>
      <c r="AY13" s="28">
        <f>IF(AR13=0,0,AV13/AR13)</f>
        <v>0</v>
      </c>
      <c r="AZ13" s="28"/>
      <c r="BA13" s="28"/>
    </row>
    <row r="14" spans="1:53" s="4" customFormat="1" ht="22.65" customHeight="1" x14ac:dyDescent="0.2">
      <c r="B14" s="35"/>
      <c r="C14" s="35"/>
      <c r="D14" s="35"/>
      <c r="E14" s="35"/>
      <c r="F14" s="35"/>
      <c r="G14" s="35"/>
      <c r="H14" s="35"/>
      <c r="I14" s="35"/>
      <c r="J14" s="35"/>
      <c r="K14" s="35"/>
      <c r="L14" s="25"/>
      <c r="M14" s="25"/>
      <c r="N14" s="25"/>
      <c r="O14" s="25"/>
      <c r="P14" s="25"/>
      <c r="Q14" s="25"/>
      <c r="R14" s="26">
        <f>L14*(O14/100)</f>
        <v>0</v>
      </c>
      <c r="S14" s="26"/>
      <c r="T14" s="26"/>
      <c r="U14" s="36">
        <f>IF(H14=0,0,(((10/H14)*60)*R14)/100)</f>
        <v>0</v>
      </c>
      <c r="V14" s="36"/>
      <c r="W14" s="36"/>
      <c r="X14" s="36"/>
      <c r="Y14" s="36"/>
      <c r="Z14" s="35"/>
      <c r="AA14" s="35"/>
      <c r="AB14" s="35"/>
      <c r="AC14" s="35"/>
      <c r="AD14" s="35"/>
      <c r="AE14" s="35"/>
      <c r="AF14" s="25"/>
      <c r="AG14" s="25"/>
      <c r="AH14" s="25"/>
      <c r="AI14" s="25"/>
      <c r="AJ14" s="25"/>
      <c r="AK14" s="25"/>
      <c r="AL14" s="26">
        <f>AF14*AI14/100</f>
        <v>0</v>
      </c>
      <c r="AM14" s="26"/>
      <c r="AN14" s="26"/>
      <c r="AO14" s="25"/>
      <c r="AP14" s="25"/>
      <c r="AQ14" s="25"/>
      <c r="AR14" s="26">
        <f>IF(AO14=0,0,U14*AL14/AO14)</f>
        <v>0</v>
      </c>
      <c r="AS14" s="26"/>
      <c r="AT14" s="26"/>
      <c r="AU14" s="26"/>
      <c r="AV14" s="27"/>
      <c r="AW14" s="27"/>
      <c r="AX14" s="27"/>
      <c r="AY14" s="28">
        <f>IF(AR14=0,0,AV14/AR14)</f>
        <v>0</v>
      </c>
      <c r="AZ14" s="28"/>
      <c r="BA14" s="28"/>
    </row>
    <row r="15" spans="1:53" s="4" customFormat="1" ht="22.65" customHeight="1" x14ac:dyDescent="0.2">
      <c r="B15" s="35"/>
      <c r="C15" s="35"/>
      <c r="D15" s="35"/>
      <c r="E15" s="35"/>
      <c r="F15" s="35"/>
      <c r="G15" s="35"/>
      <c r="H15" s="35"/>
      <c r="I15" s="35"/>
      <c r="J15" s="35"/>
      <c r="K15" s="35"/>
      <c r="L15" s="25"/>
      <c r="M15" s="25"/>
      <c r="N15" s="25"/>
      <c r="O15" s="25"/>
      <c r="P15" s="25"/>
      <c r="Q15" s="25"/>
      <c r="R15" s="26">
        <f>L15*(O15/100)</f>
        <v>0</v>
      </c>
      <c r="S15" s="26"/>
      <c r="T15" s="26"/>
      <c r="U15" s="36">
        <f>IF(H15=0,0,(((10/H15)*60)*R15)/100)</f>
        <v>0</v>
      </c>
      <c r="V15" s="36"/>
      <c r="W15" s="36"/>
      <c r="X15" s="36"/>
      <c r="Y15" s="36"/>
      <c r="Z15" s="35"/>
      <c r="AA15" s="35"/>
      <c r="AB15" s="35"/>
      <c r="AC15" s="35"/>
      <c r="AD15" s="35"/>
      <c r="AE15" s="35"/>
      <c r="AF15" s="25"/>
      <c r="AG15" s="25"/>
      <c r="AH15" s="25"/>
      <c r="AI15" s="25"/>
      <c r="AJ15" s="25"/>
      <c r="AK15" s="25"/>
      <c r="AL15" s="26">
        <f>AF15*AI15/100</f>
        <v>0</v>
      </c>
      <c r="AM15" s="26"/>
      <c r="AN15" s="26"/>
      <c r="AO15" s="25"/>
      <c r="AP15" s="25"/>
      <c r="AQ15" s="25"/>
      <c r="AR15" s="26">
        <f>IF(AO15=0,0,U15*AL15/AO15)</f>
        <v>0</v>
      </c>
      <c r="AS15" s="26"/>
      <c r="AT15" s="26"/>
      <c r="AU15" s="26"/>
      <c r="AV15" s="27"/>
      <c r="AW15" s="27"/>
      <c r="AX15" s="27"/>
      <c r="AY15" s="28">
        <f>IF(AR15=0,0,AV15/AR15)</f>
        <v>0</v>
      </c>
      <c r="AZ15" s="28"/>
      <c r="BA15" s="28"/>
    </row>
    <row r="16" spans="1:53" s="4" customFormat="1" ht="22.65" customHeight="1" x14ac:dyDescent="0.2">
      <c r="B16" s="35"/>
      <c r="C16" s="35"/>
      <c r="D16" s="35"/>
      <c r="E16" s="35"/>
      <c r="F16" s="35"/>
      <c r="G16" s="35"/>
      <c r="H16" s="35"/>
      <c r="I16" s="35"/>
      <c r="J16" s="35"/>
      <c r="K16" s="35"/>
      <c r="L16" s="25"/>
      <c r="M16" s="25"/>
      <c r="N16" s="25"/>
      <c r="O16" s="25"/>
      <c r="P16" s="25"/>
      <c r="Q16" s="25"/>
      <c r="R16" s="26">
        <f>L16*(O16/100)</f>
        <v>0</v>
      </c>
      <c r="S16" s="26"/>
      <c r="T16" s="26"/>
      <c r="U16" s="36">
        <f>IF(H16=0,0,(((10/H16)*60)*R16)/100)</f>
        <v>0</v>
      </c>
      <c r="V16" s="36"/>
      <c r="W16" s="36"/>
      <c r="X16" s="36"/>
      <c r="Y16" s="36"/>
      <c r="Z16" s="35"/>
      <c r="AA16" s="35"/>
      <c r="AB16" s="35"/>
      <c r="AC16" s="35"/>
      <c r="AD16" s="35"/>
      <c r="AE16" s="35"/>
      <c r="AF16" s="25"/>
      <c r="AG16" s="25"/>
      <c r="AH16" s="25"/>
      <c r="AI16" s="25"/>
      <c r="AJ16" s="25"/>
      <c r="AK16" s="25"/>
      <c r="AL16" s="26">
        <f>AF16*AI16/100</f>
        <v>0</v>
      </c>
      <c r="AM16" s="26"/>
      <c r="AN16" s="26"/>
      <c r="AO16" s="25"/>
      <c r="AP16" s="25"/>
      <c r="AQ16" s="25"/>
      <c r="AR16" s="26">
        <f>IF(AO16=0,0,U16*AL16/AO16)</f>
        <v>0</v>
      </c>
      <c r="AS16" s="26"/>
      <c r="AT16" s="26"/>
      <c r="AU16" s="26"/>
      <c r="AV16" s="27"/>
      <c r="AW16" s="27"/>
      <c r="AX16" s="27"/>
      <c r="AY16" s="28">
        <f>IF(AR16=0,0,AV16/AR16)</f>
        <v>0</v>
      </c>
      <c r="AZ16" s="28"/>
      <c r="BA16" s="28"/>
    </row>
    <row r="17" spans="2:54" s="4" customFormat="1" ht="18" customHeight="1" x14ac:dyDescent="0.2">
      <c r="B17" s="29" t="s">
        <v>33</v>
      </c>
      <c r="C17" s="29"/>
      <c r="D17" s="29"/>
      <c r="E17" s="29"/>
      <c r="F17" s="29"/>
      <c r="G17" s="29"/>
      <c r="H17" s="30"/>
      <c r="I17" s="31"/>
      <c r="J17" s="31"/>
      <c r="K17" s="31"/>
      <c r="L17" s="31"/>
      <c r="M17" s="31"/>
      <c r="N17" s="31"/>
      <c r="O17" s="31"/>
      <c r="P17" s="31"/>
      <c r="Q17" s="31"/>
      <c r="R17" s="31"/>
      <c r="S17" s="31"/>
      <c r="T17" s="31"/>
      <c r="U17" s="31"/>
      <c r="V17" s="31"/>
      <c r="W17" s="32" t="s">
        <v>52</v>
      </c>
      <c r="X17" s="32"/>
      <c r="Y17" s="32"/>
      <c r="Z17" s="32"/>
      <c r="AA17" s="32"/>
      <c r="AB17" s="32"/>
      <c r="AC17" s="32"/>
      <c r="AD17" s="32"/>
      <c r="AE17" s="33"/>
      <c r="AF17" s="33"/>
      <c r="AG17" s="33"/>
      <c r="AH17" s="33"/>
      <c r="AI17" s="33"/>
      <c r="AJ17" s="33"/>
      <c r="AK17" s="33"/>
      <c r="AL17" s="33"/>
      <c r="AM17" s="33"/>
      <c r="AN17" s="33"/>
      <c r="AO17" s="33"/>
      <c r="AP17" s="33"/>
      <c r="AQ17" s="33"/>
      <c r="AR17" s="33"/>
      <c r="AS17" s="33"/>
      <c r="AT17" s="33"/>
      <c r="AU17" s="33"/>
      <c r="AV17" s="33"/>
      <c r="AW17" s="33"/>
      <c r="AX17" s="33"/>
      <c r="AY17" s="33"/>
      <c r="AZ17" s="33"/>
      <c r="BA17" s="33"/>
    </row>
    <row r="18" spans="2:54" s="4" customFormat="1" ht="18" customHeight="1" x14ac:dyDescent="0.2">
      <c r="B18" s="29"/>
      <c r="C18" s="29"/>
      <c r="D18" s="29"/>
      <c r="E18" s="29"/>
      <c r="F18" s="29"/>
      <c r="G18" s="29"/>
      <c r="H18" s="30"/>
      <c r="I18" s="31"/>
      <c r="J18" s="31"/>
      <c r="K18" s="31"/>
      <c r="L18" s="31"/>
      <c r="M18" s="31"/>
      <c r="N18" s="31"/>
      <c r="O18" s="31"/>
      <c r="P18" s="31"/>
      <c r="Q18" s="31"/>
      <c r="R18" s="31"/>
      <c r="S18" s="31"/>
      <c r="T18" s="31"/>
      <c r="U18" s="31"/>
      <c r="V18" s="31"/>
      <c r="W18" s="32"/>
      <c r="X18" s="32"/>
      <c r="Y18" s="32"/>
      <c r="Z18" s="32"/>
      <c r="AA18" s="32"/>
      <c r="AB18" s="32"/>
      <c r="AC18" s="32"/>
      <c r="AD18" s="32"/>
      <c r="AE18" s="33"/>
      <c r="AF18" s="33"/>
      <c r="AG18" s="33"/>
      <c r="AH18" s="33"/>
      <c r="AI18" s="33"/>
      <c r="AJ18" s="33"/>
      <c r="AK18" s="33"/>
      <c r="AL18" s="33"/>
      <c r="AM18" s="33"/>
      <c r="AN18" s="33"/>
      <c r="AO18" s="33"/>
      <c r="AP18" s="33"/>
      <c r="AQ18" s="33"/>
      <c r="AR18" s="33"/>
      <c r="AS18" s="33"/>
      <c r="AT18" s="33"/>
      <c r="AU18" s="33"/>
      <c r="AV18" s="33"/>
      <c r="AW18" s="33"/>
      <c r="AX18" s="33"/>
      <c r="AY18" s="33"/>
      <c r="AZ18" s="33"/>
      <c r="BA18" s="33"/>
    </row>
    <row r="19" spans="2:54" s="4" customFormat="1" ht="18" customHeight="1" x14ac:dyDescent="0.2">
      <c r="B19" s="29"/>
      <c r="C19" s="29"/>
      <c r="D19" s="29"/>
      <c r="E19" s="29"/>
      <c r="F19" s="29"/>
      <c r="G19" s="29"/>
      <c r="H19" s="30"/>
      <c r="I19" s="31"/>
      <c r="J19" s="31"/>
      <c r="K19" s="31"/>
      <c r="L19" s="31"/>
      <c r="M19" s="31"/>
      <c r="N19" s="31"/>
      <c r="O19" s="31"/>
      <c r="P19" s="31"/>
      <c r="Q19" s="31"/>
      <c r="R19" s="31"/>
      <c r="S19" s="31"/>
      <c r="T19" s="31"/>
      <c r="U19" s="31"/>
      <c r="V19" s="31"/>
      <c r="W19" s="32"/>
      <c r="X19" s="32"/>
      <c r="Y19" s="32"/>
      <c r="Z19" s="32"/>
      <c r="AA19" s="32"/>
      <c r="AB19" s="32"/>
      <c r="AC19" s="32"/>
      <c r="AD19" s="32"/>
      <c r="AE19" s="33"/>
      <c r="AF19" s="33"/>
      <c r="AG19" s="33"/>
      <c r="AH19" s="33"/>
      <c r="AI19" s="33"/>
      <c r="AJ19" s="33"/>
      <c r="AK19" s="33"/>
      <c r="AL19" s="33"/>
      <c r="AM19" s="33"/>
      <c r="AN19" s="33"/>
      <c r="AO19" s="33"/>
      <c r="AP19" s="33"/>
      <c r="AQ19" s="33"/>
      <c r="AR19" s="33"/>
      <c r="AS19" s="33"/>
      <c r="AT19" s="33"/>
      <c r="AU19" s="33"/>
      <c r="AV19" s="33"/>
      <c r="AW19" s="33"/>
      <c r="AX19" s="33"/>
      <c r="AY19" s="33"/>
      <c r="AZ19" s="33"/>
      <c r="BA19" s="33"/>
    </row>
    <row r="20" spans="2:54" s="4" customFormat="1" ht="18" customHeight="1" x14ac:dyDescent="0.2">
      <c r="B20" s="29"/>
      <c r="C20" s="29"/>
      <c r="D20" s="29"/>
      <c r="E20" s="29"/>
      <c r="F20" s="29"/>
      <c r="G20" s="29"/>
      <c r="H20" s="31"/>
      <c r="I20" s="31"/>
      <c r="J20" s="31"/>
      <c r="K20" s="31"/>
      <c r="L20" s="31"/>
      <c r="M20" s="31"/>
      <c r="N20" s="31"/>
      <c r="O20" s="31"/>
      <c r="P20" s="31"/>
      <c r="Q20" s="31"/>
      <c r="R20" s="31"/>
      <c r="S20" s="31"/>
      <c r="T20" s="31"/>
      <c r="U20" s="31"/>
      <c r="V20" s="31"/>
      <c r="W20" s="32"/>
      <c r="X20" s="32"/>
      <c r="Y20" s="32"/>
      <c r="Z20" s="32"/>
      <c r="AA20" s="32"/>
      <c r="AB20" s="32"/>
      <c r="AC20" s="32"/>
      <c r="AD20" s="32"/>
      <c r="AE20" s="33"/>
      <c r="AF20" s="33"/>
      <c r="AG20" s="33"/>
      <c r="AH20" s="33"/>
      <c r="AI20" s="33"/>
      <c r="AJ20" s="33"/>
      <c r="AK20" s="33"/>
      <c r="AL20" s="33"/>
      <c r="AM20" s="33"/>
      <c r="AN20" s="33"/>
      <c r="AO20" s="33"/>
      <c r="AP20" s="33"/>
      <c r="AQ20" s="33"/>
      <c r="AR20" s="33"/>
      <c r="AS20" s="33"/>
      <c r="AT20" s="33"/>
      <c r="AU20" s="33"/>
      <c r="AV20" s="33"/>
      <c r="AW20" s="33"/>
      <c r="AX20" s="33"/>
      <c r="AY20" s="33"/>
      <c r="AZ20" s="33"/>
      <c r="BA20" s="33"/>
    </row>
    <row r="21" spans="2:54" s="18" customFormat="1" ht="20" customHeight="1" x14ac:dyDescent="0.2">
      <c r="B21" s="34" t="s">
        <v>34</v>
      </c>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22"/>
    </row>
    <row r="22" spans="2:54" s="18" customFormat="1" ht="20" customHeight="1" x14ac:dyDescent="0.2">
      <c r="B22" s="34" t="s">
        <v>41</v>
      </c>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22"/>
    </row>
    <row r="23" spans="2:54" s="18" customFormat="1" ht="20" customHeight="1" x14ac:dyDescent="0.2">
      <c r="B23" s="24" t="s">
        <v>35</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row>
    <row r="24" spans="2:54" s="23" customFormat="1" ht="20" customHeight="1" x14ac:dyDescent="0.2">
      <c r="B24" s="37" t="s">
        <v>36</v>
      </c>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row>
    <row r="25" spans="2:54" s="23" customFormat="1" ht="20" customHeight="1" x14ac:dyDescent="0.2">
      <c r="B25" s="37" t="s">
        <v>37</v>
      </c>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row>
    <row r="26" spans="2:54" x14ac:dyDescent="0.2">
      <c r="B26" s="18"/>
      <c r="C26" s="18"/>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18"/>
      <c r="AJ26" s="18"/>
      <c r="AK26" s="18"/>
      <c r="AL26" s="18"/>
      <c r="AM26" s="18"/>
    </row>
    <row r="27" spans="2:54" x14ac:dyDescent="0.2">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2:54" x14ac:dyDescent="0.2">
      <c r="B28" s="18"/>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row>
    <row r="29" spans="2:54" x14ac:dyDescent="0.2">
      <c r="B29" s="18"/>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row>
    <row r="30" spans="2:54" x14ac:dyDescent="0.2">
      <c r="B30" s="18"/>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row>
  </sheetData>
  <mergeCells count="109">
    <mergeCell ref="B3:O3"/>
    <mergeCell ref="P3:AG3"/>
    <mergeCell ref="L7:Y7"/>
    <mergeCell ref="Z7:AQ7"/>
    <mergeCell ref="AR7:AU10"/>
    <mergeCell ref="AV7:AX10"/>
    <mergeCell ref="O12:Q12"/>
    <mergeCell ref="R12:T12"/>
    <mergeCell ref="U12:Y12"/>
    <mergeCell ref="Z12:AE12"/>
    <mergeCell ref="B24:BA24"/>
    <mergeCell ref="R13:T13"/>
    <mergeCell ref="U13:Y13"/>
    <mergeCell ref="B7:G12"/>
    <mergeCell ref="H7:K10"/>
    <mergeCell ref="AO13:AQ13"/>
    <mergeCell ref="AR13:AU13"/>
    <mergeCell ref="AO12:AQ12"/>
    <mergeCell ref="AR12:AU12"/>
    <mergeCell ref="AV12:AX12"/>
    <mergeCell ref="AR11:AU11"/>
    <mergeCell ref="H12:K12"/>
    <mergeCell ref="R9:T10"/>
    <mergeCell ref="R11:T11"/>
    <mergeCell ref="AF12:AH12"/>
    <mergeCell ref="AI12:AK12"/>
    <mergeCell ref="AL12:AN12"/>
    <mergeCell ref="U11:Y11"/>
    <mergeCell ref="AL11:AN11"/>
    <mergeCell ref="L12:N12"/>
    <mergeCell ref="AV14:AX14"/>
    <mergeCell ref="AY14:BA14"/>
    <mergeCell ref="AV13:AX13"/>
    <mergeCell ref="AY13:BA13"/>
    <mergeCell ref="B25:BA25"/>
    <mergeCell ref="AL2:AQ2"/>
    <mergeCell ref="AL3:AQ3"/>
    <mergeCell ref="AL4:AQ4"/>
    <mergeCell ref="AR2:BA2"/>
    <mergeCell ref="AR3:BA3"/>
    <mergeCell ref="AR4:BA4"/>
    <mergeCell ref="B2:O2"/>
    <mergeCell ref="P2:AG2"/>
    <mergeCell ref="AY7:BA10"/>
    <mergeCell ref="L8:T8"/>
    <mergeCell ref="U8:Y10"/>
    <mergeCell ref="Z8:AE10"/>
    <mergeCell ref="AF8:AH10"/>
    <mergeCell ref="AI8:AK10"/>
    <mergeCell ref="AL8:AN10"/>
    <mergeCell ref="AO8:AQ10"/>
    <mergeCell ref="L9:N11"/>
    <mergeCell ref="O9:Q10"/>
    <mergeCell ref="AY12:BA12"/>
    <mergeCell ref="B13:G13"/>
    <mergeCell ref="H13:K13"/>
    <mergeCell ref="L13:N13"/>
    <mergeCell ref="O13:Q13"/>
    <mergeCell ref="AI13:AK13"/>
    <mergeCell ref="AL13:AN13"/>
    <mergeCell ref="AI14:AK14"/>
    <mergeCell ref="AL14:AN14"/>
    <mergeCell ref="AO14:AQ14"/>
    <mergeCell ref="AR14:AU14"/>
    <mergeCell ref="B15:G15"/>
    <mergeCell ref="H15:K15"/>
    <mergeCell ref="L15:N15"/>
    <mergeCell ref="O15:Q15"/>
    <mergeCell ref="R15:T15"/>
    <mergeCell ref="B14:G14"/>
    <mergeCell ref="H14:K14"/>
    <mergeCell ref="L14:N14"/>
    <mergeCell ref="O14:Q14"/>
    <mergeCell ref="R14:T14"/>
    <mergeCell ref="U14:Y14"/>
    <mergeCell ref="Z14:AE14"/>
    <mergeCell ref="AF14:AH14"/>
    <mergeCell ref="Z13:AE13"/>
    <mergeCell ref="AF13:AH13"/>
    <mergeCell ref="AV15:AX15"/>
    <mergeCell ref="AY15:BA15"/>
    <mergeCell ref="B16:G16"/>
    <mergeCell ref="H16:K16"/>
    <mergeCell ref="L16:N16"/>
    <mergeCell ref="O16:Q16"/>
    <mergeCell ref="R16:T16"/>
    <mergeCell ref="U16:Y16"/>
    <mergeCell ref="Z16:AE16"/>
    <mergeCell ref="AF16:AH16"/>
    <mergeCell ref="Z15:AE15"/>
    <mergeCell ref="AF15:AH15"/>
    <mergeCell ref="AI15:AK15"/>
    <mergeCell ref="AL15:AN15"/>
    <mergeCell ref="AO15:AQ15"/>
    <mergeCell ref="AR15:AU15"/>
    <mergeCell ref="U15:Y15"/>
    <mergeCell ref="B23:BA23"/>
    <mergeCell ref="AI16:AK16"/>
    <mergeCell ref="AL16:AN16"/>
    <mergeCell ref="AO16:AQ16"/>
    <mergeCell ref="AR16:AU16"/>
    <mergeCell ref="AV16:AX16"/>
    <mergeCell ref="AY16:BA16"/>
    <mergeCell ref="B17:G20"/>
    <mergeCell ref="H17:V20"/>
    <mergeCell ref="W17:AD20"/>
    <mergeCell ref="AE17:BA20"/>
    <mergeCell ref="B21:BA21"/>
    <mergeCell ref="B22:BA22"/>
  </mergeCells>
  <phoneticPr fontId="3"/>
  <dataValidations count="1">
    <dataValidation type="list" allowBlank="1" showInputMessage="1" showErrorMessage="1" sqref="P2:AG2" xr:uid="{00000000-0002-0000-0000-000000000000}">
      <formula1>"選択してください,ない,廃棄する,導入機械と併用する"</formula1>
    </dataValidation>
  </dataValidations>
  <printOptions horizontalCentered="1"/>
  <pageMargins left="0.43307086614173229" right="0.39370078740157483" top="1.0629921259842521" bottom="0.35433070866141736" header="0.43307086614173229" footer="0.35433070866141736"/>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BB30"/>
  <sheetViews>
    <sheetView view="pageBreakPreview" zoomScaleNormal="75" zoomScaleSheetLayoutView="100" workbookViewId="0">
      <selection activeCell="AL5" sqref="AL5"/>
    </sheetView>
  </sheetViews>
  <sheetFormatPr defaultColWidth="9" defaultRowHeight="13" x14ac:dyDescent="0.2"/>
  <cols>
    <col min="1" max="54" width="2.36328125" style="3" customWidth="1"/>
    <col min="55" max="55" width="0.6328125" style="3" customWidth="1"/>
    <col min="56" max="64" width="1.90625" style="3" customWidth="1"/>
    <col min="65" max="16384" width="9" style="3"/>
  </cols>
  <sheetData>
    <row r="2" spans="1:53" ht="20" customHeight="1" x14ac:dyDescent="0.2">
      <c r="B2" s="42" t="s">
        <v>42</v>
      </c>
      <c r="C2" s="42"/>
      <c r="D2" s="42"/>
      <c r="E2" s="42"/>
      <c r="F2" s="42"/>
      <c r="G2" s="42"/>
      <c r="H2" s="42"/>
      <c r="I2" s="42"/>
      <c r="J2" s="42"/>
      <c r="K2" s="42"/>
      <c r="L2" s="42"/>
      <c r="M2" s="42"/>
      <c r="N2" s="42"/>
      <c r="O2" s="42"/>
      <c r="P2" s="40" t="s">
        <v>44</v>
      </c>
      <c r="Q2" s="40"/>
      <c r="R2" s="40"/>
      <c r="S2" s="40"/>
      <c r="T2" s="40"/>
      <c r="U2" s="40"/>
      <c r="V2" s="40"/>
      <c r="W2" s="40"/>
      <c r="X2" s="40"/>
      <c r="Y2" s="40"/>
      <c r="Z2" s="40"/>
      <c r="AA2" s="40"/>
      <c r="AB2" s="40"/>
      <c r="AC2" s="40"/>
      <c r="AD2" s="40"/>
      <c r="AE2" s="40"/>
      <c r="AF2" s="40"/>
      <c r="AG2" s="40"/>
      <c r="AL2" s="38" t="s">
        <v>38</v>
      </c>
      <c r="AM2" s="38"/>
      <c r="AN2" s="38"/>
      <c r="AO2" s="38"/>
      <c r="AP2" s="38"/>
      <c r="AQ2" s="38"/>
      <c r="AR2" s="40" t="s">
        <v>47</v>
      </c>
      <c r="AS2" s="40"/>
      <c r="AT2" s="40"/>
      <c r="AU2" s="40"/>
      <c r="AV2" s="40"/>
      <c r="AW2" s="40"/>
      <c r="AX2" s="40"/>
      <c r="AY2" s="40"/>
      <c r="AZ2" s="40"/>
      <c r="BA2" s="40"/>
    </row>
    <row r="3" spans="1:53" ht="20" customHeight="1" x14ac:dyDescent="0.2">
      <c r="B3" s="74" t="s">
        <v>50</v>
      </c>
      <c r="C3" s="75"/>
      <c r="D3" s="75"/>
      <c r="E3" s="75"/>
      <c r="F3" s="75"/>
      <c r="G3" s="75"/>
      <c r="H3" s="75"/>
      <c r="I3" s="75"/>
      <c r="J3" s="75"/>
      <c r="K3" s="75"/>
      <c r="L3" s="75"/>
      <c r="M3" s="75"/>
      <c r="N3" s="75"/>
      <c r="O3" s="76"/>
      <c r="P3" s="77" t="s">
        <v>51</v>
      </c>
      <c r="Q3" s="78"/>
      <c r="R3" s="78"/>
      <c r="S3" s="78"/>
      <c r="T3" s="78"/>
      <c r="U3" s="78"/>
      <c r="V3" s="78"/>
      <c r="W3" s="78"/>
      <c r="X3" s="78"/>
      <c r="Y3" s="78"/>
      <c r="Z3" s="78"/>
      <c r="AA3" s="78"/>
      <c r="AB3" s="78"/>
      <c r="AC3" s="78"/>
      <c r="AD3" s="78"/>
      <c r="AE3" s="78"/>
      <c r="AF3" s="78"/>
      <c r="AG3" s="79"/>
      <c r="AL3" s="38" t="s">
        <v>39</v>
      </c>
      <c r="AM3" s="38"/>
      <c r="AN3" s="38"/>
      <c r="AO3" s="38"/>
      <c r="AP3" s="38"/>
      <c r="AQ3" s="38"/>
      <c r="AR3" s="84" t="s">
        <v>48</v>
      </c>
      <c r="AS3" s="40"/>
      <c r="AT3" s="40"/>
      <c r="AU3" s="40"/>
      <c r="AV3" s="40"/>
      <c r="AW3" s="40"/>
      <c r="AX3" s="40"/>
      <c r="AY3" s="40"/>
      <c r="AZ3" s="40"/>
      <c r="BA3" s="40"/>
    </row>
    <row r="4" spans="1:53" ht="20" customHeight="1" x14ac:dyDescent="0.2">
      <c r="A4" s="1"/>
      <c r="B4" s="2"/>
      <c r="AL4" s="38" t="s">
        <v>40</v>
      </c>
      <c r="AM4" s="38"/>
      <c r="AN4" s="38"/>
      <c r="AO4" s="38"/>
      <c r="AP4" s="38"/>
      <c r="AQ4" s="38"/>
      <c r="AR4" s="84" t="s">
        <v>49</v>
      </c>
      <c r="AS4" s="40"/>
      <c r="AT4" s="40"/>
      <c r="AU4" s="40"/>
      <c r="AV4" s="40"/>
      <c r="AW4" s="40"/>
      <c r="AX4" s="40"/>
      <c r="AY4" s="40"/>
      <c r="AZ4" s="40"/>
      <c r="BA4" s="40"/>
    </row>
    <row r="5" spans="1:53" s="4" customFormat="1" ht="17.25" customHeight="1" x14ac:dyDescent="0.2">
      <c r="B5" s="5"/>
      <c r="J5" s="6"/>
      <c r="K5" s="6"/>
      <c r="L5" s="6"/>
      <c r="M5" s="6"/>
      <c r="N5" s="6"/>
      <c r="O5" s="6"/>
      <c r="P5" s="6"/>
      <c r="Q5" s="6"/>
      <c r="R5" s="7"/>
      <c r="S5" s="6"/>
      <c r="T5" s="6"/>
      <c r="U5" s="6"/>
      <c r="V5" s="6"/>
      <c r="W5" s="6"/>
      <c r="X5" s="6"/>
    </row>
    <row r="6" spans="1:53" s="4" customFormat="1" ht="21" customHeight="1" x14ac:dyDescent="0.2">
      <c r="B6" s="8" t="s">
        <v>0</v>
      </c>
    </row>
    <row r="7" spans="1:53" s="4" customFormat="1" ht="18" customHeight="1" x14ac:dyDescent="0.2">
      <c r="B7" s="61" t="s">
        <v>1</v>
      </c>
      <c r="C7" s="62"/>
      <c r="D7" s="62"/>
      <c r="E7" s="62"/>
      <c r="F7" s="62"/>
      <c r="G7" s="62"/>
      <c r="H7" s="63" t="s">
        <v>2</v>
      </c>
      <c r="I7" s="64"/>
      <c r="J7" s="64"/>
      <c r="K7" s="65"/>
      <c r="L7" s="45" t="s">
        <v>3</v>
      </c>
      <c r="M7" s="45"/>
      <c r="N7" s="45"/>
      <c r="O7" s="45"/>
      <c r="P7" s="45"/>
      <c r="Q7" s="45"/>
      <c r="R7" s="45"/>
      <c r="S7" s="45"/>
      <c r="T7" s="45"/>
      <c r="U7" s="45"/>
      <c r="V7" s="45"/>
      <c r="W7" s="45"/>
      <c r="X7" s="45"/>
      <c r="Y7" s="45"/>
      <c r="Z7" s="80" t="s">
        <v>4</v>
      </c>
      <c r="AA7" s="81"/>
      <c r="AB7" s="81"/>
      <c r="AC7" s="81"/>
      <c r="AD7" s="81"/>
      <c r="AE7" s="81"/>
      <c r="AF7" s="81"/>
      <c r="AG7" s="81"/>
      <c r="AH7" s="81"/>
      <c r="AI7" s="81"/>
      <c r="AJ7" s="81"/>
      <c r="AK7" s="81"/>
      <c r="AL7" s="81"/>
      <c r="AM7" s="81"/>
      <c r="AN7" s="81"/>
      <c r="AO7" s="81"/>
      <c r="AP7" s="81"/>
      <c r="AQ7" s="82"/>
      <c r="AR7" s="63" t="s">
        <v>5</v>
      </c>
      <c r="AS7" s="64"/>
      <c r="AT7" s="64"/>
      <c r="AU7" s="65"/>
      <c r="AV7" s="43" t="s">
        <v>6</v>
      </c>
      <c r="AW7" s="43"/>
      <c r="AX7" s="43"/>
      <c r="AY7" s="43" t="s">
        <v>7</v>
      </c>
      <c r="AZ7" s="43"/>
      <c r="BA7" s="43"/>
    </row>
    <row r="8" spans="1:53" s="4" customFormat="1" ht="18" customHeight="1" x14ac:dyDescent="0.2">
      <c r="B8" s="62"/>
      <c r="C8" s="62"/>
      <c r="D8" s="62"/>
      <c r="E8" s="62"/>
      <c r="F8" s="62"/>
      <c r="G8" s="62"/>
      <c r="H8" s="66"/>
      <c r="I8" s="67"/>
      <c r="J8" s="67"/>
      <c r="K8" s="68"/>
      <c r="L8" s="45" t="s">
        <v>8</v>
      </c>
      <c r="M8" s="45"/>
      <c r="N8" s="45"/>
      <c r="O8" s="45"/>
      <c r="P8" s="45"/>
      <c r="Q8" s="45"/>
      <c r="R8" s="45"/>
      <c r="S8" s="45"/>
      <c r="T8" s="45"/>
      <c r="U8" s="46" t="s">
        <v>9</v>
      </c>
      <c r="V8" s="47"/>
      <c r="W8" s="47"/>
      <c r="X8" s="47"/>
      <c r="Y8" s="48"/>
      <c r="Z8" s="52" t="s">
        <v>10</v>
      </c>
      <c r="AA8" s="53"/>
      <c r="AB8" s="53"/>
      <c r="AC8" s="53"/>
      <c r="AD8" s="53"/>
      <c r="AE8" s="54"/>
      <c r="AF8" s="46" t="s">
        <v>11</v>
      </c>
      <c r="AG8" s="47"/>
      <c r="AH8" s="48"/>
      <c r="AI8" s="58" t="s">
        <v>12</v>
      </c>
      <c r="AJ8" s="58"/>
      <c r="AK8" s="58"/>
      <c r="AL8" s="46" t="s">
        <v>13</v>
      </c>
      <c r="AM8" s="47"/>
      <c r="AN8" s="48"/>
      <c r="AO8" s="46" t="s">
        <v>14</v>
      </c>
      <c r="AP8" s="47"/>
      <c r="AQ8" s="48"/>
      <c r="AR8" s="66"/>
      <c r="AS8" s="67"/>
      <c r="AT8" s="67"/>
      <c r="AU8" s="68"/>
      <c r="AV8" s="43"/>
      <c r="AW8" s="43"/>
      <c r="AX8" s="43"/>
      <c r="AY8" s="43"/>
      <c r="AZ8" s="43"/>
      <c r="BA8" s="43"/>
    </row>
    <row r="9" spans="1:53" s="4" customFormat="1" ht="39.75" customHeight="1" x14ac:dyDescent="0.2">
      <c r="B9" s="62"/>
      <c r="C9" s="62"/>
      <c r="D9" s="62"/>
      <c r="E9" s="62"/>
      <c r="F9" s="62"/>
      <c r="G9" s="62"/>
      <c r="H9" s="66"/>
      <c r="I9" s="67"/>
      <c r="J9" s="67"/>
      <c r="K9" s="68"/>
      <c r="L9" s="58" t="s">
        <v>15</v>
      </c>
      <c r="M9" s="58"/>
      <c r="N9" s="58"/>
      <c r="O9" s="58" t="s">
        <v>16</v>
      </c>
      <c r="P9" s="58"/>
      <c r="Q9" s="58"/>
      <c r="R9" s="70" t="s">
        <v>17</v>
      </c>
      <c r="S9" s="70"/>
      <c r="T9" s="70"/>
      <c r="U9" s="49"/>
      <c r="V9" s="50"/>
      <c r="W9" s="50"/>
      <c r="X9" s="50"/>
      <c r="Y9" s="51"/>
      <c r="Z9" s="55"/>
      <c r="AA9" s="56"/>
      <c r="AB9" s="56"/>
      <c r="AC9" s="56"/>
      <c r="AD9" s="56"/>
      <c r="AE9" s="57"/>
      <c r="AF9" s="49"/>
      <c r="AG9" s="50"/>
      <c r="AH9" s="51"/>
      <c r="AI9" s="58"/>
      <c r="AJ9" s="58"/>
      <c r="AK9" s="58"/>
      <c r="AL9" s="49"/>
      <c r="AM9" s="50"/>
      <c r="AN9" s="51"/>
      <c r="AO9" s="49"/>
      <c r="AP9" s="50"/>
      <c r="AQ9" s="51"/>
      <c r="AR9" s="66"/>
      <c r="AS9" s="67"/>
      <c r="AT9" s="67"/>
      <c r="AU9" s="68"/>
      <c r="AV9" s="43"/>
      <c r="AW9" s="43"/>
      <c r="AX9" s="43"/>
      <c r="AY9" s="43"/>
      <c r="AZ9" s="43"/>
      <c r="BA9" s="43"/>
    </row>
    <row r="10" spans="1:53" s="4" customFormat="1" ht="12.75" customHeight="1" x14ac:dyDescent="0.2">
      <c r="B10" s="62"/>
      <c r="C10" s="62"/>
      <c r="D10" s="62"/>
      <c r="E10" s="62"/>
      <c r="F10" s="62"/>
      <c r="G10" s="62"/>
      <c r="H10" s="66"/>
      <c r="I10" s="67"/>
      <c r="J10" s="67"/>
      <c r="K10" s="68"/>
      <c r="L10" s="58"/>
      <c r="M10" s="58"/>
      <c r="N10" s="58"/>
      <c r="O10" s="59"/>
      <c r="P10" s="59"/>
      <c r="Q10" s="59"/>
      <c r="R10" s="71"/>
      <c r="S10" s="71"/>
      <c r="T10" s="71"/>
      <c r="U10" s="49"/>
      <c r="V10" s="50"/>
      <c r="W10" s="50"/>
      <c r="X10" s="50"/>
      <c r="Y10" s="51"/>
      <c r="Z10" s="55"/>
      <c r="AA10" s="56"/>
      <c r="AB10" s="56"/>
      <c r="AC10" s="56"/>
      <c r="AD10" s="56"/>
      <c r="AE10" s="57"/>
      <c r="AF10" s="49"/>
      <c r="AG10" s="50"/>
      <c r="AH10" s="51"/>
      <c r="AI10" s="59"/>
      <c r="AJ10" s="59"/>
      <c r="AK10" s="59"/>
      <c r="AL10" s="49"/>
      <c r="AM10" s="50"/>
      <c r="AN10" s="51"/>
      <c r="AO10" s="49"/>
      <c r="AP10" s="50"/>
      <c r="AQ10" s="51"/>
      <c r="AR10" s="66"/>
      <c r="AS10" s="67"/>
      <c r="AT10" s="67"/>
      <c r="AU10" s="68"/>
      <c r="AV10" s="44"/>
      <c r="AW10" s="44"/>
      <c r="AX10" s="44"/>
      <c r="AY10" s="44"/>
      <c r="AZ10" s="44"/>
      <c r="BA10" s="44"/>
    </row>
    <row r="11" spans="1:53" s="4" customFormat="1" ht="25.5" customHeight="1" x14ac:dyDescent="0.2">
      <c r="B11" s="62"/>
      <c r="C11" s="62"/>
      <c r="D11" s="62"/>
      <c r="E11" s="62"/>
      <c r="F11" s="62"/>
      <c r="G11" s="62"/>
      <c r="H11" s="9"/>
      <c r="I11" s="10"/>
      <c r="J11" s="10"/>
      <c r="K11" s="11"/>
      <c r="L11" s="58"/>
      <c r="M11" s="58"/>
      <c r="N11" s="58"/>
      <c r="O11" s="12"/>
      <c r="P11" s="13"/>
      <c r="Q11" s="14"/>
      <c r="R11" s="72" t="s">
        <v>18</v>
      </c>
      <c r="S11" s="73"/>
      <c r="T11" s="73"/>
      <c r="U11" s="72" t="s">
        <v>19</v>
      </c>
      <c r="V11" s="72"/>
      <c r="W11" s="72"/>
      <c r="X11" s="72"/>
      <c r="Y11" s="72"/>
      <c r="Z11" s="15"/>
      <c r="AA11" s="16"/>
      <c r="AB11" s="16"/>
      <c r="AC11" s="16"/>
      <c r="AD11" s="16"/>
      <c r="AE11" s="17"/>
      <c r="AF11" s="9"/>
      <c r="AG11" s="10"/>
      <c r="AH11" s="11"/>
      <c r="AI11" s="9"/>
      <c r="AJ11" s="10"/>
      <c r="AK11" s="11"/>
      <c r="AL11" s="72" t="s">
        <v>20</v>
      </c>
      <c r="AM11" s="72"/>
      <c r="AN11" s="72"/>
      <c r="AO11" s="9"/>
      <c r="AP11" s="10"/>
      <c r="AQ11" s="11"/>
      <c r="AR11" s="69" t="s">
        <v>21</v>
      </c>
      <c r="AS11" s="69"/>
      <c r="AT11" s="69"/>
      <c r="AU11" s="69"/>
      <c r="AV11" s="9"/>
      <c r="AW11" s="10"/>
      <c r="AX11" s="11"/>
      <c r="AY11" s="9"/>
      <c r="AZ11" s="10"/>
      <c r="BA11" s="11"/>
    </row>
    <row r="12" spans="1:53" s="4" customFormat="1" ht="18" customHeight="1" x14ac:dyDescent="0.2">
      <c r="B12" s="62"/>
      <c r="C12" s="62"/>
      <c r="D12" s="62"/>
      <c r="E12" s="62"/>
      <c r="F12" s="62"/>
      <c r="G12" s="62"/>
      <c r="H12" s="60" t="s">
        <v>22</v>
      </c>
      <c r="I12" s="60"/>
      <c r="J12" s="60"/>
      <c r="K12" s="60"/>
      <c r="L12" s="60" t="s">
        <v>23</v>
      </c>
      <c r="M12" s="60"/>
      <c r="N12" s="60"/>
      <c r="O12" s="60" t="s">
        <v>24</v>
      </c>
      <c r="P12" s="60"/>
      <c r="Q12" s="60"/>
      <c r="R12" s="60" t="s">
        <v>23</v>
      </c>
      <c r="S12" s="60"/>
      <c r="T12" s="60"/>
      <c r="U12" s="60" t="s">
        <v>25</v>
      </c>
      <c r="V12" s="60"/>
      <c r="W12" s="60"/>
      <c r="X12" s="60"/>
      <c r="Y12" s="60"/>
      <c r="Z12" s="83" t="s">
        <v>26</v>
      </c>
      <c r="AA12" s="83"/>
      <c r="AB12" s="83"/>
      <c r="AC12" s="83"/>
      <c r="AD12" s="83"/>
      <c r="AE12" s="83"/>
      <c r="AF12" s="60" t="s">
        <v>27</v>
      </c>
      <c r="AG12" s="60"/>
      <c r="AH12" s="60"/>
      <c r="AI12" s="60" t="s">
        <v>24</v>
      </c>
      <c r="AJ12" s="60"/>
      <c r="AK12" s="60"/>
      <c r="AL12" s="60" t="s">
        <v>27</v>
      </c>
      <c r="AM12" s="60"/>
      <c r="AN12" s="60"/>
      <c r="AO12" s="60" t="s">
        <v>29</v>
      </c>
      <c r="AP12" s="60"/>
      <c r="AQ12" s="60"/>
      <c r="AR12" s="60" t="s">
        <v>30</v>
      </c>
      <c r="AS12" s="60"/>
      <c r="AT12" s="60"/>
      <c r="AU12" s="60"/>
      <c r="AV12" s="60" t="s">
        <v>30</v>
      </c>
      <c r="AW12" s="60"/>
      <c r="AX12" s="60"/>
      <c r="AY12" s="60" t="s">
        <v>32</v>
      </c>
      <c r="AZ12" s="60"/>
      <c r="BA12" s="60"/>
    </row>
    <row r="13" spans="1:53" s="4" customFormat="1" ht="22.65" customHeight="1" x14ac:dyDescent="0.2">
      <c r="B13" s="85" t="s">
        <v>45</v>
      </c>
      <c r="C13" s="86"/>
      <c r="D13" s="86"/>
      <c r="E13" s="86"/>
      <c r="F13" s="86"/>
      <c r="G13" s="86"/>
      <c r="H13" s="35">
        <v>32</v>
      </c>
      <c r="I13" s="35"/>
      <c r="J13" s="35"/>
      <c r="K13" s="35"/>
      <c r="L13" s="25">
        <v>8</v>
      </c>
      <c r="M13" s="25"/>
      <c r="N13" s="25"/>
      <c r="O13" s="25">
        <v>72</v>
      </c>
      <c r="P13" s="25"/>
      <c r="Q13" s="25"/>
      <c r="R13" s="26">
        <f>L13*(O13/100)</f>
        <v>5.76</v>
      </c>
      <c r="S13" s="26"/>
      <c r="T13" s="26"/>
      <c r="U13" s="36">
        <f>IF(H13=0,0,(((10/H13)*60)*R13)/100)</f>
        <v>1.08</v>
      </c>
      <c r="V13" s="36"/>
      <c r="W13" s="36"/>
      <c r="X13" s="36"/>
      <c r="Y13" s="36"/>
      <c r="Z13" s="87" t="s">
        <v>54</v>
      </c>
      <c r="AA13" s="35"/>
      <c r="AB13" s="35"/>
      <c r="AC13" s="35"/>
      <c r="AD13" s="35"/>
      <c r="AE13" s="35"/>
      <c r="AF13" s="25">
        <v>9</v>
      </c>
      <c r="AG13" s="25"/>
      <c r="AH13" s="25"/>
      <c r="AI13" s="25">
        <v>87</v>
      </c>
      <c r="AJ13" s="25"/>
      <c r="AK13" s="25"/>
      <c r="AL13" s="26">
        <f>AF13*AI13/100</f>
        <v>7.83</v>
      </c>
      <c r="AM13" s="26"/>
      <c r="AN13" s="26"/>
      <c r="AO13" s="25">
        <v>1</v>
      </c>
      <c r="AP13" s="25"/>
      <c r="AQ13" s="25"/>
      <c r="AR13" s="26">
        <f>IF(AO13=0,0,U13*AL13/AO13)</f>
        <v>8.4564000000000004</v>
      </c>
      <c r="AS13" s="26"/>
      <c r="AT13" s="26"/>
      <c r="AU13" s="26"/>
      <c r="AV13" s="27">
        <v>6.8</v>
      </c>
      <c r="AW13" s="27"/>
      <c r="AX13" s="27"/>
      <c r="AY13" s="28">
        <f>IF(AR13=0,0,AV13/AR13)</f>
        <v>0.80412468662787939</v>
      </c>
      <c r="AZ13" s="28"/>
      <c r="BA13" s="28"/>
    </row>
    <row r="14" spans="1:53" s="4" customFormat="1" ht="22.65" customHeight="1" x14ac:dyDescent="0.2">
      <c r="B14" s="85" t="s">
        <v>46</v>
      </c>
      <c r="C14" s="86"/>
      <c r="D14" s="86"/>
      <c r="E14" s="86"/>
      <c r="F14" s="86"/>
      <c r="G14" s="86"/>
      <c r="H14" s="35">
        <v>23</v>
      </c>
      <c r="I14" s="35"/>
      <c r="J14" s="35"/>
      <c r="K14" s="35"/>
      <c r="L14" s="25">
        <v>8</v>
      </c>
      <c r="M14" s="25"/>
      <c r="N14" s="25"/>
      <c r="O14" s="25">
        <v>72</v>
      </c>
      <c r="P14" s="25"/>
      <c r="Q14" s="25"/>
      <c r="R14" s="26">
        <f>L14*(O14/100)</f>
        <v>5.76</v>
      </c>
      <c r="S14" s="26"/>
      <c r="T14" s="26"/>
      <c r="U14" s="36">
        <f>IF(H14=0,0,(((10/H14)*60)*R14)/100)</f>
        <v>1.5026086956521738</v>
      </c>
      <c r="V14" s="36"/>
      <c r="W14" s="36"/>
      <c r="X14" s="36"/>
      <c r="Y14" s="36"/>
      <c r="Z14" s="87" t="s">
        <v>54</v>
      </c>
      <c r="AA14" s="35"/>
      <c r="AB14" s="35"/>
      <c r="AC14" s="35"/>
      <c r="AD14" s="35"/>
      <c r="AE14" s="35"/>
      <c r="AF14" s="25">
        <v>9</v>
      </c>
      <c r="AG14" s="25"/>
      <c r="AH14" s="25"/>
      <c r="AI14" s="25">
        <v>87</v>
      </c>
      <c r="AJ14" s="25"/>
      <c r="AK14" s="25"/>
      <c r="AL14" s="26">
        <f>AF14*AI14/100</f>
        <v>7.83</v>
      </c>
      <c r="AM14" s="26"/>
      <c r="AN14" s="26"/>
      <c r="AO14" s="25">
        <v>1</v>
      </c>
      <c r="AP14" s="25"/>
      <c r="AQ14" s="25"/>
      <c r="AR14" s="26">
        <f>IF(AO14=0,0,U14*AL14/AO14)</f>
        <v>11.765426086956522</v>
      </c>
      <c r="AS14" s="26"/>
      <c r="AT14" s="26"/>
      <c r="AU14" s="26"/>
      <c r="AV14" s="27">
        <v>9.4</v>
      </c>
      <c r="AW14" s="27"/>
      <c r="AX14" s="27"/>
      <c r="AY14" s="28">
        <f>IF(AR14=0,0,AV14/AR14)</f>
        <v>0.79895109029847222</v>
      </c>
      <c r="AZ14" s="28"/>
      <c r="BA14" s="28"/>
    </row>
    <row r="15" spans="1:53" s="4" customFormat="1" ht="22.65" customHeight="1" x14ac:dyDescent="0.2">
      <c r="B15" s="35"/>
      <c r="C15" s="35"/>
      <c r="D15" s="35"/>
      <c r="E15" s="35"/>
      <c r="F15" s="35"/>
      <c r="G15" s="35"/>
      <c r="H15" s="35"/>
      <c r="I15" s="35"/>
      <c r="J15" s="35"/>
      <c r="K15" s="35"/>
      <c r="L15" s="25"/>
      <c r="M15" s="25"/>
      <c r="N15" s="25"/>
      <c r="O15" s="25"/>
      <c r="P15" s="25"/>
      <c r="Q15" s="25"/>
      <c r="R15" s="26">
        <f>L15*(O15/100)</f>
        <v>0</v>
      </c>
      <c r="S15" s="26"/>
      <c r="T15" s="26"/>
      <c r="U15" s="36">
        <f>IF(H15=0,0,(((10/H15)*60)*R15)/100)</f>
        <v>0</v>
      </c>
      <c r="V15" s="36"/>
      <c r="W15" s="36"/>
      <c r="X15" s="36"/>
      <c r="Y15" s="36"/>
      <c r="Z15" s="35"/>
      <c r="AA15" s="35"/>
      <c r="AB15" s="35"/>
      <c r="AC15" s="35"/>
      <c r="AD15" s="35"/>
      <c r="AE15" s="35"/>
      <c r="AF15" s="25"/>
      <c r="AG15" s="25"/>
      <c r="AH15" s="25"/>
      <c r="AI15" s="25"/>
      <c r="AJ15" s="25"/>
      <c r="AK15" s="25"/>
      <c r="AL15" s="26">
        <f>AF15*AI15/100</f>
        <v>0</v>
      </c>
      <c r="AM15" s="26"/>
      <c r="AN15" s="26"/>
      <c r="AO15" s="25"/>
      <c r="AP15" s="25"/>
      <c r="AQ15" s="25"/>
      <c r="AR15" s="26">
        <f>IF(AO15=0,0,U15*AL15/AO15)</f>
        <v>0</v>
      </c>
      <c r="AS15" s="26"/>
      <c r="AT15" s="26"/>
      <c r="AU15" s="26"/>
      <c r="AV15" s="27"/>
      <c r="AW15" s="27"/>
      <c r="AX15" s="27"/>
      <c r="AY15" s="28">
        <f>IF(AR15=0,0,AV15/AR15)</f>
        <v>0</v>
      </c>
      <c r="AZ15" s="28"/>
      <c r="BA15" s="28"/>
    </row>
    <row r="16" spans="1:53" s="4" customFormat="1" ht="22.65" customHeight="1" x14ac:dyDescent="0.2">
      <c r="B16" s="35"/>
      <c r="C16" s="35"/>
      <c r="D16" s="35"/>
      <c r="E16" s="35"/>
      <c r="F16" s="35"/>
      <c r="G16" s="35"/>
      <c r="H16" s="35"/>
      <c r="I16" s="35"/>
      <c r="J16" s="35"/>
      <c r="K16" s="35"/>
      <c r="L16" s="25"/>
      <c r="M16" s="25"/>
      <c r="N16" s="25"/>
      <c r="O16" s="25"/>
      <c r="P16" s="25"/>
      <c r="Q16" s="25"/>
      <c r="R16" s="26">
        <f>L16*(O16/100)</f>
        <v>0</v>
      </c>
      <c r="S16" s="26"/>
      <c r="T16" s="26"/>
      <c r="U16" s="36">
        <f>IF(H16=0,0,(((10/H16)*60)*R16)/100)</f>
        <v>0</v>
      </c>
      <c r="V16" s="36"/>
      <c r="W16" s="36"/>
      <c r="X16" s="36"/>
      <c r="Y16" s="36"/>
      <c r="Z16" s="35"/>
      <c r="AA16" s="35"/>
      <c r="AB16" s="35"/>
      <c r="AC16" s="35"/>
      <c r="AD16" s="35"/>
      <c r="AE16" s="35"/>
      <c r="AF16" s="25"/>
      <c r="AG16" s="25"/>
      <c r="AH16" s="25"/>
      <c r="AI16" s="25"/>
      <c r="AJ16" s="25"/>
      <c r="AK16" s="25"/>
      <c r="AL16" s="26">
        <f>AF16*AI16/100</f>
        <v>0</v>
      </c>
      <c r="AM16" s="26"/>
      <c r="AN16" s="26"/>
      <c r="AO16" s="25"/>
      <c r="AP16" s="25"/>
      <c r="AQ16" s="25"/>
      <c r="AR16" s="26">
        <f>IF(AO16=0,0,U16*AL16/AO16)</f>
        <v>0</v>
      </c>
      <c r="AS16" s="26"/>
      <c r="AT16" s="26"/>
      <c r="AU16" s="26"/>
      <c r="AV16" s="27"/>
      <c r="AW16" s="27"/>
      <c r="AX16" s="27"/>
      <c r="AY16" s="28">
        <f>IF(AR16=0,0,AV16/AR16)</f>
        <v>0</v>
      </c>
      <c r="AZ16" s="28"/>
      <c r="BA16" s="28"/>
    </row>
    <row r="17" spans="2:54" s="4" customFormat="1" ht="18" customHeight="1" x14ac:dyDescent="0.2">
      <c r="B17" s="29" t="s">
        <v>33</v>
      </c>
      <c r="C17" s="29"/>
      <c r="D17" s="29"/>
      <c r="E17" s="29"/>
      <c r="F17" s="29"/>
      <c r="G17" s="29"/>
      <c r="H17" s="90" t="s">
        <v>55</v>
      </c>
      <c r="I17" s="91"/>
      <c r="J17" s="91"/>
      <c r="K17" s="91"/>
      <c r="L17" s="91"/>
      <c r="M17" s="91"/>
      <c r="N17" s="91"/>
      <c r="O17" s="91"/>
      <c r="P17" s="91"/>
      <c r="Q17" s="91"/>
      <c r="R17" s="91"/>
      <c r="S17" s="91"/>
      <c r="T17" s="91"/>
      <c r="U17" s="91"/>
      <c r="V17" s="91"/>
      <c r="W17" s="32" t="s">
        <v>52</v>
      </c>
      <c r="X17" s="32"/>
      <c r="Y17" s="32"/>
      <c r="Z17" s="32"/>
      <c r="AA17" s="32"/>
      <c r="AB17" s="32"/>
      <c r="AC17" s="32"/>
      <c r="AD17" s="32"/>
      <c r="AE17" s="88" t="s">
        <v>53</v>
      </c>
      <c r="AF17" s="89"/>
      <c r="AG17" s="89"/>
      <c r="AH17" s="89"/>
      <c r="AI17" s="89"/>
      <c r="AJ17" s="89"/>
      <c r="AK17" s="89"/>
      <c r="AL17" s="89"/>
      <c r="AM17" s="89"/>
      <c r="AN17" s="89"/>
      <c r="AO17" s="89"/>
      <c r="AP17" s="89"/>
      <c r="AQ17" s="89"/>
      <c r="AR17" s="89"/>
      <c r="AS17" s="89"/>
      <c r="AT17" s="89"/>
      <c r="AU17" s="89"/>
      <c r="AV17" s="89"/>
      <c r="AW17" s="89"/>
      <c r="AX17" s="89"/>
      <c r="AY17" s="89"/>
      <c r="AZ17" s="89"/>
      <c r="BA17" s="89"/>
    </row>
    <row r="18" spans="2:54" s="4" customFormat="1" ht="18" customHeight="1" x14ac:dyDescent="0.2">
      <c r="B18" s="29"/>
      <c r="C18" s="29"/>
      <c r="D18" s="29"/>
      <c r="E18" s="29"/>
      <c r="F18" s="29"/>
      <c r="G18" s="29"/>
      <c r="H18" s="90"/>
      <c r="I18" s="91"/>
      <c r="J18" s="91"/>
      <c r="K18" s="91"/>
      <c r="L18" s="91"/>
      <c r="M18" s="91"/>
      <c r="N18" s="91"/>
      <c r="O18" s="91"/>
      <c r="P18" s="91"/>
      <c r="Q18" s="91"/>
      <c r="R18" s="91"/>
      <c r="S18" s="91"/>
      <c r="T18" s="91"/>
      <c r="U18" s="91"/>
      <c r="V18" s="91"/>
      <c r="W18" s="32"/>
      <c r="X18" s="32"/>
      <c r="Y18" s="32"/>
      <c r="Z18" s="32"/>
      <c r="AA18" s="32"/>
      <c r="AB18" s="32"/>
      <c r="AC18" s="32"/>
      <c r="AD18" s="32"/>
      <c r="AE18" s="89"/>
      <c r="AF18" s="89"/>
      <c r="AG18" s="89"/>
      <c r="AH18" s="89"/>
      <c r="AI18" s="89"/>
      <c r="AJ18" s="89"/>
      <c r="AK18" s="89"/>
      <c r="AL18" s="89"/>
      <c r="AM18" s="89"/>
      <c r="AN18" s="89"/>
      <c r="AO18" s="89"/>
      <c r="AP18" s="89"/>
      <c r="AQ18" s="89"/>
      <c r="AR18" s="89"/>
      <c r="AS18" s="89"/>
      <c r="AT18" s="89"/>
      <c r="AU18" s="89"/>
      <c r="AV18" s="89"/>
      <c r="AW18" s="89"/>
      <c r="AX18" s="89"/>
      <c r="AY18" s="89"/>
      <c r="AZ18" s="89"/>
      <c r="BA18" s="89"/>
    </row>
    <row r="19" spans="2:54" s="4" customFormat="1" ht="18" customHeight="1" x14ac:dyDescent="0.2">
      <c r="B19" s="29"/>
      <c r="C19" s="29"/>
      <c r="D19" s="29"/>
      <c r="E19" s="29"/>
      <c r="F19" s="29"/>
      <c r="G19" s="29"/>
      <c r="H19" s="90"/>
      <c r="I19" s="91"/>
      <c r="J19" s="91"/>
      <c r="K19" s="91"/>
      <c r="L19" s="91"/>
      <c r="M19" s="91"/>
      <c r="N19" s="91"/>
      <c r="O19" s="91"/>
      <c r="P19" s="91"/>
      <c r="Q19" s="91"/>
      <c r="R19" s="91"/>
      <c r="S19" s="91"/>
      <c r="T19" s="91"/>
      <c r="U19" s="91"/>
      <c r="V19" s="91"/>
      <c r="W19" s="32"/>
      <c r="X19" s="32"/>
      <c r="Y19" s="32"/>
      <c r="Z19" s="32"/>
      <c r="AA19" s="32"/>
      <c r="AB19" s="32"/>
      <c r="AC19" s="32"/>
      <c r="AD19" s="32"/>
      <c r="AE19" s="89"/>
      <c r="AF19" s="89"/>
      <c r="AG19" s="89"/>
      <c r="AH19" s="89"/>
      <c r="AI19" s="89"/>
      <c r="AJ19" s="89"/>
      <c r="AK19" s="89"/>
      <c r="AL19" s="89"/>
      <c r="AM19" s="89"/>
      <c r="AN19" s="89"/>
      <c r="AO19" s="89"/>
      <c r="AP19" s="89"/>
      <c r="AQ19" s="89"/>
      <c r="AR19" s="89"/>
      <c r="AS19" s="89"/>
      <c r="AT19" s="89"/>
      <c r="AU19" s="89"/>
      <c r="AV19" s="89"/>
      <c r="AW19" s="89"/>
      <c r="AX19" s="89"/>
      <c r="AY19" s="89"/>
      <c r="AZ19" s="89"/>
      <c r="BA19" s="89"/>
    </row>
    <row r="20" spans="2:54" s="4" customFormat="1" ht="18" customHeight="1" x14ac:dyDescent="0.2">
      <c r="B20" s="29"/>
      <c r="C20" s="29"/>
      <c r="D20" s="29"/>
      <c r="E20" s="29"/>
      <c r="F20" s="29"/>
      <c r="G20" s="29"/>
      <c r="H20" s="91"/>
      <c r="I20" s="91"/>
      <c r="J20" s="91"/>
      <c r="K20" s="91"/>
      <c r="L20" s="91"/>
      <c r="M20" s="91"/>
      <c r="N20" s="91"/>
      <c r="O20" s="91"/>
      <c r="P20" s="91"/>
      <c r="Q20" s="91"/>
      <c r="R20" s="91"/>
      <c r="S20" s="91"/>
      <c r="T20" s="91"/>
      <c r="U20" s="91"/>
      <c r="V20" s="91"/>
      <c r="W20" s="32"/>
      <c r="X20" s="32"/>
      <c r="Y20" s="32"/>
      <c r="Z20" s="32"/>
      <c r="AA20" s="32"/>
      <c r="AB20" s="32"/>
      <c r="AC20" s="32"/>
      <c r="AD20" s="32"/>
      <c r="AE20" s="89"/>
      <c r="AF20" s="89"/>
      <c r="AG20" s="89"/>
      <c r="AH20" s="89"/>
      <c r="AI20" s="89"/>
      <c r="AJ20" s="89"/>
      <c r="AK20" s="89"/>
      <c r="AL20" s="89"/>
      <c r="AM20" s="89"/>
      <c r="AN20" s="89"/>
      <c r="AO20" s="89"/>
      <c r="AP20" s="89"/>
      <c r="AQ20" s="89"/>
      <c r="AR20" s="89"/>
      <c r="AS20" s="89"/>
      <c r="AT20" s="89"/>
      <c r="AU20" s="89"/>
      <c r="AV20" s="89"/>
      <c r="AW20" s="89"/>
      <c r="AX20" s="89"/>
      <c r="AY20" s="89"/>
      <c r="AZ20" s="89"/>
      <c r="BA20" s="89"/>
    </row>
    <row r="21" spans="2:54" s="18" customFormat="1" ht="20" customHeight="1" x14ac:dyDescent="0.2">
      <c r="B21" s="34" t="s">
        <v>34</v>
      </c>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22"/>
    </row>
    <row r="22" spans="2:54" s="18" customFormat="1" ht="20" customHeight="1" x14ac:dyDescent="0.2">
      <c r="B22" s="34" t="s">
        <v>41</v>
      </c>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22"/>
    </row>
    <row r="23" spans="2:54" s="18" customFormat="1" ht="20" customHeight="1" x14ac:dyDescent="0.2">
      <c r="B23" s="24" t="s">
        <v>35</v>
      </c>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row>
    <row r="24" spans="2:54" s="23" customFormat="1" ht="20" customHeight="1" x14ac:dyDescent="0.2">
      <c r="B24" s="37" t="s">
        <v>36</v>
      </c>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row>
    <row r="25" spans="2:54" s="23" customFormat="1" ht="20" customHeight="1" x14ac:dyDescent="0.2">
      <c r="B25" s="37" t="s">
        <v>37</v>
      </c>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row>
    <row r="26" spans="2:54" x14ac:dyDescent="0.2">
      <c r="B26" s="18"/>
      <c r="C26" s="18"/>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18"/>
      <c r="AJ26" s="18"/>
      <c r="AK26" s="18"/>
      <c r="AL26" s="18"/>
      <c r="AM26" s="18"/>
    </row>
    <row r="27" spans="2:54" x14ac:dyDescent="0.2">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2:54" x14ac:dyDescent="0.2">
      <c r="B28" s="18"/>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row>
    <row r="29" spans="2:54" x14ac:dyDescent="0.2">
      <c r="B29" s="18"/>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row>
    <row r="30" spans="2:54" x14ac:dyDescent="0.2">
      <c r="B30" s="18"/>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row>
  </sheetData>
  <mergeCells count="109">
    <mergeCell ref="B3:O3"/>
    <mergeCell ref="P3:AG3"/>
    <mergeCell ref="B23:BA23"/>
    <mergeCell ref="B24:BA24"/>
    <mergeCell ref="B25:BA25"/>
    <mergeCell ref="B17:G20"/>
    <mergeCell ref="H17:V20"/>
    <mergeCell ref="W17:AD20"/>
    <mergeCell ref="AE17:BA20"/>
    <mergeCell ref="B21:BA21"/>
    <mergeCell ref="B22:BA22"/>
    <mergeCell ref="AI16:AK16"/>
    <mergeCell ref="AL16:AN16"/>
    <mergeCell ref="AO16:AQ16"/>
    <mergeCell ref="AR16:AU16"/>
    <mergeCell ref="AV16:AX16"/>
    <mergeCell ref="AY16:BA16"/>
    <mergeCell ref="AV15:AX15"/>
    <mergeCell ref="AY15:BA15"/>
    <mergeCell ref="B16:G16"/>
    <mergeCell ref="H16:K16"/>
    <mergeCell ref="L16:N16"/>
    <mergeCell ref="O16:Q16"/>
    <mergeCell ref="R16:T16"/>
    <mergeCell ref="U16:Y16"/>
    <mergeCell ref="Z16:AE16"/>
    <mergeCell ref="AF16:AH16"/>
    <mergeCell ref="Z15:AE15"/>
    <mergeCell ref="AF15:AH15"/>
    <mergeCell ref="AI15:AK15"/>
    <mergeCell ref="AL15:AN15"/>
    <mergeCell ref="AO15:AQ15"/>
    <mergeCell ref="AR15:AU15"/>
    <mergeCell ref="B15:G15"/>
    <mergeCell ref="H15:K15"/>
    <mergeCell ref="L15:N15"/>
    <mergeCell ref="O15:Q15"/>
    <mergeCell ref="R15:T15"/>
    <mergeCell ref="U15:Y15"/>
    <mergeCell ref="AI14:AK14"/>
    <mergeCell ref="AL14:AN14"/>
    <mergeCell ref="AO14:AQ14"/>
    <mergeCell ref="AR14:AU14"/>
    <mergeCell ref="AV14:AX14"/>
    <mergeCell ref="AY14:BA14"/>
    <mergeCell ref="AV13:AX13"/>
    <mergeCell ref="AY13:BA13"/>
    <mergeCell ref="B14:G14"/>
    <mergeCell ref="H14:K14"/>
    <mergeCell ref="L14:N14"/>
    <mergeCell ref="O14:Q14"/>
    <mergeCell ref="R14:T14"/>
    <mergeCell ref="U14:Y14"/>
    <mergeCell ref="Z14:AE14"/>
    <mergeCell ref="AF14:AH14"/>
    <mergeCell ref="Z13:AE13"/>
    <mergeCell ref="AF13:AH13"/>
    <mergeCell ref="AI13:AK13"/>
    <mergeCell ref="AL13:AN13"/>
    <mergeCell ref="AO13:AQ13"/>
    <mergeCell ref="AR13:AU13"/>
    <mergeCell ref="AO8:AQ10"/>
    <mergeCell ref="AO12:AQ12"/>
    <mergeCell ref="AR12:AU12"/>
    <mergeCell ref="AV12:AX12"/>
    <mergeCell ref="AY12:BA12"/>
    <mergeCell ref="B13:G13"/>
    <mergeCell ref="H13:K13"/>
    <mergeCell ref="L13:N13"/>
    <mergeCell ref="O13:Q13"/>
    <mergeCell ref="R13:T13"/>
    <mergeCell ref="U13:Y13"/>
    <mergeCell ref="AI12:AK12"/>
    <mergeCell ref="AL12:AN12"/>
    <mergeCell ref="L9:N11"/>
    <mergeCell ref="O9:Q10"/>
    <mergeCell ref="R9:T10"/>
    <mergeCell ref="R11:T11"/>
    <mergeCell ref="U11:Y11"/>
    <mergeCell ref="AL11:AN11"/>
    <mergeCell ref="U8:Y10"/>
    <mergeCell ref="Z8:AE10"/>
    <mergeCell ref="AF8:AH10"/>
    <mergeCell ref="AI8:AK10"/>
    <mergeCell ref="AL8:AN10"/>
    <mergeCell ref="B2:O2"/>
    <mergeCell ref="P2:AG2"/>
    <mergeCell ref="AL2:AQ2"/>
    <mergeCell ref="AR2:BA2"/>
    <mergeCell ref="AL3:AQ3"/>
    <mergeCell ref="AR3:BA3"/>
    <mergeCell ref="AL4:AQ4"/>
    <mergeCell ref="AR4:BA4"/>
    <mergeCell ref="B7:G12"/>
    <mergeCell ref="H7:K10"/>
    <mergeCell ref="L7:Y7"/>
    <mergeCell ref="Z7:AQ7"/>
    <mergeCell ref="AR7:AU10"/>
    <mergeCell ref="AV7:AX10"/>
    <mergeCell ref="AY7:BA10"/>
    <mergeCell ref="L8:T8"/>
    <mergeCell ref="AR11:AU11"/>
    <mergeCell ref="H12:K12"/>
    <mergeCell ref="L12:N12"/>
    <mergeCell ref="O12:Q12"/>
    <mergeCell ref="R12:T12"/>
    <mergeCell ref="U12:Y12"/>
    <mergeCell ref="Z12:AE12"/>
    <mergeCell ref="AF12:AH12"/>
  </mergeCells>
  <phoneticPr fontId="3"/>
  <dataValidations count="1">
    <dataValidation type="list" allowBlank="1" showInputMessage="1" showErrorMessage="1" sqref="P2:AG2" xr:uid="{00000000-0002-0000-0100-000000000000}">
      <formula1>"選択してください,ない,廃棄する,導入機械と併用する"</formula1>
    </dataValidation>
  </dataValidations>
  <printOptions horizontalCentered="1"/>
  <pageMargins left="0.43307086614173229" right="0.39370078740157483" top="1.0629921259842521" bottom="0.35433070866141736" header="0.43307086614173229" footer="0.35433070866141736"/>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vt:lpstr>
      <vt:lpstr>記載例</vt:lpstr>
      <vt:lpstr>記載例!Print_Area</vt:lpstr>
      <vt:lpstr>参考様式!Print_Area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1800627</cp:lastModifiedBy>
  <cp:lastPrinted>2025-01-29T04:35:25Z</cp:lastPrinted>
  <dcterms:created xsi:type="dcterms:W3CDTF">2021-12-07T04:36:22Z</dcterms:created>
  <dcterms:modified xsi:type="dcterms:W3CDTF">2025-07-16T05:09:48Z</dcterms:modified>
</cp:coreProperties>
</file>