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税務課\@令和3年度\住民税係\普通徴収\⑨その他\ホームページ用\医療費控除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Print_Area" localSheetId="0">Sheet1!$A$1:$K$51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H35" i="1" l="1"/>
  <c r="C49" i="1" l="1"/>
  <c r="J35" i="1"/>
  <c r="I38" i="1" s="1"/>
  <c r="C43" i="1" s="1"/>
  <c r="F38" i="1"/>
  <c r="C42" i="1" s="1"/>
  <c r="C45" i="1" l="1"/>
  <c r="C51" i="1" s="1"/>
</calcChain>
</file>

<file path=xl/sharedStrings.xml><?xml version="1.0" encoding="utf-8"?>
<sst xmlns="http://schemas.openxmlformats.org/spreadsheetml/2006/main" count="49" uniqueCount="48">
  <si>
    <t>※この控除を受ける方は、セルフメディケーション税制は受けられません。</t>
    <rPh sb="3" eb="5">
      <t>コウジョ</t>
    </rPh>
    <rPh sb="6" eb="7">
      <t>ウ</t>
    </rPh>
    <rPh sb="9" eb="10">
      <t>カタ</t>
    </rPh>
    <rPh sb="23" eb="25">
      <t>ゼイセイ</t>
    </rPh>
    <rPh sb="26" eb="27">
      <t>ウ</t>
    </rPh>
    <phoneticPr fontId="1"/>
  </si>
  <si>
    <t>住　所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</si>
  <si>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</si>
  <si>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２　医療費（上記１以外）の明細</t>
    <rPh sb="2" eb="5">
      <t>イリョウヒ</t>
    </rPh>
    <rPh sb="6" eb="8">
      <t>ジョウキ</t>
    </rPh>
    <rPh sb="9" eb="11">
      <t>イガイ</t>
    </rPh>
    <rPh sb="13" eb="15">
      <t>メイサイ</t>
    </rPh>
    <phoneticPr fontId="1"/>
  </si>
  <si>
    <t>「領収書１枚」ごとではなく、
「医療を受けた方」・「病院等」ごとにまとめて記入できます。</t>
    <rPh sb="1" eb="4">
      <t>リョウシュウショ</t>
    </rPh>
    <rPh sb="5" eb="6">
      <t>マイ</t>
    </rPh>
    <rPh sb="16" eb="18">
      <t>イリョウ</t>
    </rPh>
    <rPh sb="19" eb="20">
      <t>ウ</t>
    </rPh>
    <rPh sb="22" eb="23">
      <t>カタ</t>
    </rPh>
    <rPh sb="26" eb="28">
      <t>ビョウイン</t>
    </rPh>
    <rPh sb="28" eb="29">
      <t>トウ</t>
    </rPh>
    <rPh sb="37" eb="39">
      <t>キニュウ</t>
    </rPh>
    <phoneticPr fontId="1"/>
  </si>
  <si>
    <t>（１）医療を受けた方の氏名</t>
    <rPh sb="3" eb="5">
      <t>イリョウ</t>
    </rPh>
    <rPh sb="6" eb="7">
      <t>ウ</t>
    </rPh>
    <rPh sb="9" eb="10">
      <t>カタ</t>
    </rPh>
    <rPh sb="11" eb="13">
      <t>シメイ</t>
    </rPh>
    <phoneticPr fontId="1"/>
  </si>
  <si>
    <t>（１）医療費通知に記載された医療費の額</t>
    <rPh sb="3" eb="6">
      <t>イリョウヒ</t>
    </rPh>
    <rPh sb="6" eb="8">
      <t>ツウチ</t>
    </rPh>
    <rPh sb="9" eb="11">
      <t>キサイ</t>
    </rPh>
    <rPh sb="14" eb="17">
      <t>イリョウヒ</t>
    </rPh>
    <rPh sb="18" eb="19">
      <t>ガク</t>
    </rPh>
    <phoneticPr fontId="1"/>
  </si>
  <si>
    <t>（２）（１）のうちその年中に実際に支払った医療費の額</t>
    <rPh sb="11" eb="13">
      <t>ネンチュウ</t>
    </rPh>
    <rPh sb="14" eb="16">
      <t>ジッサイ</t>
    </rPh>
    <rPh sb="17" eb="19">
      <t>シハラ</t>
    </rPh>
    <rPh sb="21" eb="24">
      <t>イリョウヒ</t>
    </rPh>
    <rPh sb="25" eb="26">
      <t>ガク</t>
    </rPh>
    <phoneticPr fontId="1"/>
  </si>
  <si>
    <t>（３）（２）のうち生命保険や社会保険などで補てんされる金額</t>
    <rPh sb="9" eb="11">
      <t>セイメイ</t>
    </rPh>
    <rPh sb="11" eb="13">
      <t>ホケン</t>
    </rPh>
    <rPh sb="14" eb="16">
      <t>シャカイ</t>
    </rPh>
    <rPh sb="16" eb="18">
      <t>ホケン</t>
    </rPh>
    <rPh sb="21" eb="22">
      <t>ホ</t>
    </rPh>
    <rPh sb="27" eb="29">
      <t>キンガク</t>
    </rPh>
    <phoneticPr fontId="1"/>
  </si>
  <si>
    <t>（３）医療費の区分</t>
    <rPh sb="3" eb="6">
      <t>イリョウヒ</t>
    </rPh>
    <rPh sb="7" eb="9">
      <t>クブン</t>
    </rPh>
    <phoneticPr fontId="1"/>
  </si>
  <si>
    <t>（４）支払った
　　　医療費の額</t>
    <rPh sb="3" eb="5">
      <t>シハラ</t>
    </rPh>
    <rPh sb="11" eb="14">
      <t>イリョウヒ</t>
    </rPh>
    <rPh sb="15" eb="16">
      <t>ガク</t>
    </rPh>
    <phoneticPr fontId="1"/>
  </si>
  <si>
    <t>（５）（４）のうち生命保険や社会保険などで補てんされる金額</t>
    <phoneticPr fontId="1"/>
  </si>
  <si>
    <t>２の合計</t>
    <rPh sb="2" eb="4">
      <t>ゴウケイ</t>
    </rPh>
    <phoneticPr fontId="1"/>
  </si>
  <si>
    <t>医療費の合計</t>
    <rPh sb="0" eb="3">
      <t>イリョウヒ</t>
    </rPh>
    <rPh sb="4" eb="6">
      <t>ゴウケイ</t>
    </rPh>
    <phoneticPr fontId="1"/>
  </si>
  <si>
    <t>３　控除額の計算</t>
    <rPh sb="2" eb="4">
      <t>コウジョ</t>
    </rPh>
    <rPh sb="4" eb="5">
      <t>ガク</t>
    </rPh>
    <rPh sb="6" eb="8">
      <t>ケイサン</t>
    </rPh>
    <phoneticPr fontId="1"/>
  </si>
  <si>
    <t>支払った医療費</t>
    <rPh sb="0" eb="2">
      <t>シハラ</t>
    </rPh>
    <rPh sb="4" eb="7">
      <t>イリョウヒ</t>
    </rPh>
    <phoneticPr fontId="1"/>
  </si>
  <si>
    <t>保険金などで
補てんされる金額</t>
    <rPh sb="0" eb="3">
      <t>ホケンキン</t>
    </rPh>
    <rPh sb="7" eb="8">
      <t>ホ</t>
    </rPh>
    <rPh sb="13" eb="15">
      <t>キンガク</t>
    </rPh>
    <phoneticPr fontId="1"/>
  </si>
  <si>
    <t>差引金額
（A－B）</t>
    <rPh sb="0" eb="2">
      <t>サシヒキ</t>
    </rPh>
    <rPh sb="2" eb="4">
      <t>キンガク</t>
    </rPh>
    <phoneticPr fontId="1"/>
  </si>
  <si>
    <t>円</t>
    <rPh sb="0" eb="1">
      <t>エン</t>
    </rPh>
    <phoneticPr fontId="1"/>
  </si>
  <si>
    <t>㋒</t>
    <phoneticPr fontId="1"/>
  </si>
  <si>
    <t>㋓</t>
    <phoneticPr fontId="1"/>
  </si>
  <si>
    <t>㋐　　　　　　　　　円</t>
    <phoneticPr fontId="1"/>
  </si>
  <si>
    <t>㋑　　　　　　　　　円</t>
    <phoneticPr fontId="1"/>
  </si>
  <si>
    <t>A　（㋐+㋒）　　　　　　　　円</t>
    <phoneticPr fontId="1"/>
  </si>
  <si>
    <t>B（㋑+㋓）　　　　　　　　　円</t>
    <phoneticPr fontId="1"/>
  </si>
  <si>
    <t>（A－B）</t>
    <phoneticPr fontId="1"/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</si>
  <si>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1"/>
  </si>
  <si>
    <t>D×0.05</t>
    <phoneticPr fontId="1"/>
  </si>
  <si>
    <t>（赤字のときは0円）</t>
    <rPh sb="1" eb="3">
      <t>アカジ</t>
    </rPh>
    <rPh sb="8" eb="9">
      <t>エン</t>
    </rPh>
    <phoneticPr fontId="1"/>
  </si>
  <si>
    <t>（マイナスのときは0円）</t>
    <rPh sb="10" eb="11">
      <t>エン</t>
    </rPh>
    <phoneticPr fontId="1"/>
  </si>
  <si>
    <t>Eと10万円のいずれか
少ない方の金額</t>
    <rPh sb="4" eb="6">
      <t>マンエン</t>
    </rPh>
    <rPh sb="12" eb="13">
      <t>スク</t>
    </rPh>
    <rPh sb="15" eb="16">
      <t>ホウ</t>
    </rPh>
    <rPh sb="17" eb="19">
      <t>キンガク</t>
    </rPh>
    <phoneticPr fontId="1"/>
  </si>
  <si>
    <t>医療費控除額</t>
    <rPh sb="0" eb="3">
      <t>イリョウヒ</t>
    </rPh>
    <rPh sb="3" eb="5">
      <t>コウジョ</t>
    </rPh>
    <rPh sb="5" eb="6">
      <t>ガク</t>
    </rPh>
    <phoneticPr fontId="1"/>
  </si>
  <si>
    <t>（最高200万円、赤字のときは0円）</t>
    <rPh sb="1" eb="3">
      <t>サイコウ</t>
    </rPh>
    <rPh sb="6" eb="8">
      <t>マンエン</t>
    </rPh>
    <rPh sb="9" eb="11">
      <t>アカジ</t>
    </rPh>
    <rPh sb="16" eb="17">
      <t>エン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</si>
  <si>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</si>
  <si>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</si>
  <si>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</si>
  <si>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</si>
  <si>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</si>
  <si>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</si>
  <si>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</si>
  <si>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（合計）　　　　　　　　　円</t>
    <rPh sb="1" eb="3">
      <t>ゴウケイ</t>
    </rPh>
    <rPh sb="13" eb="14">
      <t>エン</t>
    </rPh>
    <phoneticPr fontId="1"/>
  </si>
  <si>
    <t>　　　　　　　　　　     円</t>
    <rPh sb="15" eb="16">
      <t>エン</t>
    </rPh>
    <phoneticPr fontId="1"/>
  </si>
  <si>
    <t>（C－F）</t>
    <phoneticPr fontId="1"/>
  </si>
  <si>
    <r>
      <t>１　医療費控除に記載された事項
　</t>
    </r>
    <r>
      <rPr>
        <sz val="8"/>
        <color theme="1"/>
        <rFont val="游ゴシック"/>
        <family val="3"/>
        <charset val="128"/>
        <scheme val="minor"/>
      </rPr>
      <t xml:space="preserve">医療費通知（※）を添付する場合、右記の(1)～(3)を記入します。
※医療保険者等が発行する医療費の額等を通知する書類で、次の6項目が
記載されたものをいいます。
（例：健康保険組合等が発行する「医療費のお知らせ」）
　①保険者等の氏名、②療養を受けた年月、③療養を受けた者、
　④療養を受けた病院・診療所・薬局等の名称、⑤被保険者等が支
　払った医療費の額、⑥保険者等の名称
</t>
    </r>
    <rPh sb="2" eb="7">
      <t>イリョウヒコウジョ</t>
    </rPh>
    <rPh sb="8" eb="10">
      <t>キサイ</t>
    </rPh>
    <rPh sb="13" eb="15">
      <t>ジコウ</t>
    </rPh>
    <rPh sb="17" eb="20">
      <t>イリョウヒ</t>
    </rPh>
    <rPh sb="20" eb="22">
      <t>ツウチ</t>
    </rPh>
    <rPh sb="26" eb="28">
      <t>テンプ</t>
    </rPh>
    <rPh sb="30" eb="32">
      <t>バアイ</t>
    </rPh>
    <rPh sb="33" eb="34">
      <t>ミギ</t>
    </rPh>
    <rPh sb="34" eb="35">
      <t>シルシ</t>
    </rPh>
    <rPh sb="44" eb="46">
      <t>キニュウ</t>
    </rPh>
    <rPh sb="52" eb="54">
      <t>イリョウ</t>
    </rPh>
    <rPh sb="54" eb="56">
      <t>ホケン</t>
    </rPh>
    <rPh sb="56" eb="57">
      <t>シャ</t>
    </rPh>
    <rPh sb="57" eb="58">
      <t>トウ</t>
    </rPh>
    <rPh sb="59" eb="61">
      <t>ハッコウ</t>
    </rPh>
    <rPh sb="63" eb="66">
      <t>イリョウヒ</t>
    </rPh>
    <rPh sb="67" eb="68">
      <t>ガク</t>
    </rPh>
    <rPh sb="68" eb="69">
      <t>トウ</t>
    </rPh>
    <rPh sb="70" eb="72">
      <t>ツウチ</t>
    </rPh>
    <rPh sb="74" eb="76">
      <t>ショルイ</t>
    </rPh>
    <rPh sb="78" eb="79">
      <t>ツギ</t>
    </rPh>
    <rPh sb="81" eb="83">
      <t>コウモク</t>
    </rPh>
    <rPh sb="85" eb="87">
      <t>キサイ</t>
    </rPh>
    <rPh sb="100" eb="101">
      <t>レイ</t>
    </rPh>
    <rPh sb="102" eb="108">
      <t>ケンコウホケンクミアイ</t>
    </rPh>
    <rPh sb="108" eb="109">
      <t>トウ</t>
    </rPh>
    <rPh sb="110" eb="112">
      <t>ハッコウ</t>
    </rPh>
    <rPh sb="115" eb="118">
      <t>イリョウヒ</t>
    </rPh>
    <rPh sb="120" eb="121">
      <t>シ</t>
    </rPh>
    <rPh sb="128" eb="131">
      <t>ホケンシャ</t>
    </rPh>
    <rPh sb="131" eb="132">
      <t>トウ</t>
    </rPh>
    <rPh sb="133" eb="135">
      <t>シメイ</t>
    </rPh>
    <rPh sb="137" eb="139">
      <t>リョウヨウ</t>
    </rPh>
    <rPh sb="140" eb="141">
      <t>ウ</t>
    </rPh>
    <rPh sb="143" eb="145">
      <t>ネンゲツ</t>
    </rPh>
    <rPh sb="147" eb="149">
      <t>リョウヨウ</t>
    </rPh>
    <rPh sb="150" eb="151">
      <t>ウ</t>
    </rPh>
    <rPh sb="153" eb="154">
      <t>モノ</t>
    </rPh>
    <rPh sb="158" eb="160">
      <t>リョウヨウ</t>
    </rPh>
    <rPh sb="161" eb="162">
      <t>ウ</t>
    </rPh>
    <rPh sb="164" eb="166">
      <t>ビョウイン</t>
    </rPh>
    <rPh sb="167" eb="170">
      <t>シンリョウショ</t>
    </rPh>
    <rPh sb="171" eb="173">
      <t>ヤッキョク</t>
    </rPh>
    <rPh sb="173" eb="174">
      <t>トウ</t>
    </rPh>
    <rPh sb="175" eb="177">
      <t>メイショウ</t>
    </rPh>
    <rPh sb="179" eb="183">
      <t>ヒホケンシャ</t>
    </rPh>
    <rPh sb="183" eb="184">
      <t>トウ</t>
    </rPh>
    <rPh sb="191" eb="194">
      <t>イリョウヒ</t>
    </rPh>
    <rPh sb="195" eb="196">
      <t>ガク</t>
    </rPh>
    <rPh sb="198" eb="201">
      <t>ホケンシャ</t>
    </rPh>
    <rPh sb="201" eb="202">
      <t>トウ</t>
    </rPh>
    <rPh sb="203" eb="205">
      <t>メイショウ</t>
    </rPh>
    <phoneticPr fontId="1"/>
  </si>
  <si>
    <t>（２）病院・薬局などの
支払先の名称</t>
    <rPh sb="3" eb="5">
      <t>ビョウイン</t>
    </rPh>
    <rPh sb="6" eb="8">
      <t>ヤッキョク</t>
    </rPh>
    <rPh sb="12" eb="14">
      <t>シハラ</t>
    </rPh>
    <rPh sb="14" eb="15">
      <t>サキ</t>
    </rPh>
    <rPh sb="16" eb="18">
      <t>メイショウ</t>
    </rPh>
    <phoneticPr fontId="1"/>
  </si>
  <si>
    <r>
      <t>　</t>
    </r>
    <r>
      <rPr>
        <u/>
        <sz val="8"/>
        <color theme="1"/>
        <rFont val="游ゴシック"/>
        <family val="3"/>
        <charset val="128"/>
        <scheme val="minor"/>
      </rPr>
      <t>申告書第一表</t>
    </r>
    <r>
      <rPr>
        <sz val="8"/>
        <color theme="1"/>
        <rFont val="游ゴシック"/>
        <family val="3"/>
        <charset val="128"/>
        <scheme val="minor"/>
      </rPr>
      <t>の「所得金額の合計欄の金額を転記します。
（注）　次の場合には、それぞれの金額を加算します。
　　　・退職所得及び山林所得がある場合・・・その所得金額
　　　・ほかに申告分離課税の所得がある場合・・・その所得金額
　　　　（特別控除前の金額）
　　　　なお、損失申告の場合には、申告書第四表（損失申告用）の
　　　　「４繰越損失を差し引く計算」欄の 90 の金額を転記します。</t>
    </r>
    <rPh sb="1" eb="4">
      <t>シンコクショ</t>
    </rPh>
    <rPh sb="4" eb="5">
      <t>ダイ</t>
    </rPh>
    <rPh sb="186" eb="188">
      <t>キンガク</t>
    </rPh>
    <rPh sb="189" eb="191">
      <t>テンキ</t>
    </rPh>
    <phoneticPr fontId="1"/>
  </si>
  <si>
    <r>
      <t>　</t>
    </r>
    <r>
      <rPr>
        <u/>
        <sz val="9"/>
        <color theme="1"/>
        <rFont val="游ゴシック"/>
        <family val="3"/>
        <charset val="128"/>
        <scheme val="minor"/>
      </rPr>
      <t>申告書第一表</t>
    </r>
    <r>
      <rPr>
        <sz val="9"/>
        <color theme="1"/>
        <rFont val="游ゴシック"/>
        <family val="3"/>
        <charset val="128"/>
        <scheme val="minor"/>
      </rPr>
      <t>の「所得から差し引かれる金額」の医療
　費控除欄に転記します</t>
    </r>
    <rPh sb="1" eb="4">
      <t>シンコクショ</t>
    </rPh>
    <rPh sb="4" eb="5">
      <t>ダイ</t>
    </rPh>
    <rPh sb="5" eb="7">
      <t>イッピョウ</t>
    </rPh>
    <rPh sb="9" eb="11">
      <t>ショトク</t>
    </rPh>
    <rPh sb="13" eb="14">
      <t>サ</t>
    </rPh>
    <rPh sb="15" eb="16">
      <t>ヒ</t>
    </rPh>
    <rPh sb="19" eb="21">
      <t>キンガク</t>
    </rPh>
    <rPh sb="23" eb="25">
      <t>イリョウ</t>
    </rPh>
    <rPh sb="27" eb="28">
      <t>ヒ</t>
    </rPh>
    <rPh sb="28" eb="30">
      <t>コウジョ</t>
    </rPh>
    <rPh sb="30" eb="31">
      <t>ラン</t>
    </rPh>
    <rPh sb="32" eb="34">
      <t>テンキ</t>
    </rPh>
    <phoneticPr fontId="1"/>
  </si>
  <si>
    <t>年分　医療費控除明細書【内訳書】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</si>
</sst>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u/>
      <sz val="8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0" fontId="9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4" fillId="0" borderId="0" xfId="0" applyFont="1">
      <alignment vertical="center"/>
    </xf>
    <xf numFmtId="176" fontId="0" fillId="0" borderId="18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13" xfId="0" applyNumberFormat="1" applyBorder="1">
      <alignment vertical="center"/>
    </xf>
    <xf numFmtId="0" fontId="0" fillId="0" borderId="18" xfId="0" applyBorder="1" applyAlignment="1">
      <alignment horizontal="center" vertical="center"/>
    </xf>
    <xf numFmtId="176" fontId="0" fillId="2" borderId="18" xfId="0" applyNumberFormat="1" applyFill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8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7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176" fontId="0" fillId="2" borderId="15" xfId="0" applyNumberFormat="1" applyFill="1" applyBorder="1" applyAlignment="1" applyProtection="1">
      <alignment horizontal="right" vertical="center"/>
      <protection locked="0"/>
    </xf>
    <xf numFmtId="176" fontId="0" fillId="2" borderId="9" xfId="0" applyNumberFormat="1" applyFill="1" applyBorder="1" applyAlignment="1" applyProtection="1">
      <alignment horizontal="right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0" fillId="2" borderId="1" xfId="0" applyFill="1" applyBorder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0" fillId="2" borderId="5" xfId="0" applyFill="1" applyBorder="1" applyProtection="1">
      <alignment vertical="center"/>
      <protection locked="0"/>
    </xf>
    <xf numFmtId="0" fontId="0" fillId="2" borderId="13" xfId="0" applyFill="1" applyBorder="1" applyProtection="1">
      <alignment vertical="center"/>
      <protection locked="0"/>
    </xf>
    <xf numFmtId="0" fontId="0" fillId="2" borderId="9" xfId="0" applyFill="1" applyBorder="1" applyProtection="1">
      <alignment vertical="center"/>
      <protection locked="0"/>
    </xf>
    <xf numFmtId="0" fontId="2" fillId="0" borderId="0" xfId="0" applyFont="1">
      <alignment vertical="center"/>
    </xf>
    <xf numFmtId="0" fontId="8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right" vertical="center" wrapText="1"/>
      <protection locked="0"/>
    </xf>
    <xf numFmtId="0" fontId="4" fillId="0" borderId="12" xfId="0" applyFont="1" applyBorder="1" applyAlignment="1" applyProtection="1">
      <alignment horizontal="right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 applyProtection="1">
      <alignment horizontal="right" vertical="center" wrapText="1"/>
      <protection locked="0"/>
    </xf>
    <xf numFmtId="0" fontId="8" fillId="2" borderId="5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4" fillId="2" borderId="13" xfId="0" applyFont="1" applyFill="1" applyBorder="1" applyProtection="1">
      <alignment vertical="center"/>
      <protection locked="0"/>
    </xf>
    <xf numFmtId="176" fontId="0" fillId="2" borderId="5" xfId="0" applyNumberFormat="1" applyFill="1" applyBorder="1" applyAlignment="1" applyProtection="1">
      <alignment horizontal="right" vertical="center"/>
      <protection locked="0"/>
    </xf>
    <xf numFmtId="176" fontId="0" fillId="2" borderId="13" xfId="0" applyNumberFormat="1" applyFill="1" applyBorder="1" applyAlignment="1" applyProtection="1">
      <alignment horizontal="right" vertical="center"/>
      <protection locked="0"/>
    </xf>
    <xf numFmtId="0" fontId="8" fillId="2" borderId="16" xfId="0" applyFont="1" applyFill="1" applyBorder="1" applyAlignment="1" applyProtection="1">
      <alignment vertical="center" wrapText="1"/>
      <protection locked="0"/>
    </xf>
    <xf numFmtId="0" fontId="8" fillId="2" borderId="19" xfId="0" applyFont="1" applyFill="1" applyBorder="1" applyAlignment="1" applyProtection="1">
      <alignment vertical="center" wrapText="1"/>
      <protection locked="0"/>
    </xf>
    <xf numFmtId="0" fontId="8" fillId="2" borderId="17" xfId="0" applyFont="1" applyFill="1" applyBorder="1" applyAlignment="1" applyProtection="1">
      <alignment vertical="center" wrapText="1"/>
      <protection locked="0"/>
    </xf>
    <xf numFmtId="176" fontId="0" fillId="2" borderId="9" xfId="0" applyNumberFormat="1" applyFill="1" applyBorder="1" applyProtection="1">
      <alignment vertical="center"/>
      <protection locked="0"/>
    </xf>
    <xf numFmtId="0" fontId="7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5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176" fontId="0" fillId="0" borderId="5" xfId="0" applyNumberFormat="1" applyBorder="1" applyProtection="1">
      <alignment vertical="center"/>
    </xf>
    <xf numFmtId="176" fontId="0" fillId="0" borderId="13" xfId="0" applyNumberFormat="1" applyBorder="1" applyProtection="1">
      <alignment vertical="center"/>
    </xf>
    <xf numFmtId="0" fontId="7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0" fillId="0" borderId="12" xfId="0" applyBorder="1">
      <alignment vertical="center"/>
    </xf>
    <xf numFmtId="0" fontId="5" fillId="0" borderId="1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5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37</xdr:row>
      <xdr:rowOff>247647</xdr:rowOff>
    </xdr:from>
    <xdr:to>
      <xdr:col>7</xdr:col>
      <xdr:colOff>219079</xdr:colOff>
      <xdr:row>41</xdr:row>
      <xdr:rowOff>190499</xdr:rowOff>
    </xdr:to>
    <xdr:cxnSp macro="">
      <xdr:nvCxnSpPr>
        <xdr:cNvPr id="9" name="カギ線コネクタ 8"/>
        <xdr:cNvCxnSpPr/>
      </xdr:nvCxnSpPr>
      <xdr:spPr>
        <a:xfrm rot="10800000" flipV="1">
          <a:off x="3609975" y="10991847"/>
          <a:ext cx="1790704" cy="714377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9332</xdr:colOff>
      <xdr:row>38</xdr:row>
      <xdr:rowOff>4664</xdr:rowOff>
    </xdr:from>
    <xdr:to>
      <xdr:col>10</xdr:col>
      <xdr:colOff>485580</xdr:colOff>
      <xdr:row>42</xdr:row>
      <xdr:rowOff>219073</xdr:rowOff>
    </xdr:to>
    <xdr:cxnSp macro="">
      <xdr:nvCxnSpPr>
        <xdr:cNvPr id="14" name="カギ線コネクタ 13"/>
        <xdr:cNvCxnSpPr/>
      </xdr:nvCxnSpPr>
      <xdr:spPr>
        <a:xfrm rot="10800000" flipV="1">
          <a:off x="3770735" y="10948695"/>
          <a:ext cx="4257090" cy="1089154"/>
        </a:xfrm>
        <a:prstGeom prst="bentConnector3">
          <a:avLst>
            <a:gd name="adj1" fmla="val 21759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261062</xdr:colOff>
      <xdr:row>47</xdr:row>
      <xdr:rowOff>152594</xdr:rowOff>
    </xdr:from>
    <xdr:to>
      <xdr:col>8</xdr:col>
      <xdr:colOff>436787</xdr:colOff>
      <xdr:row>47</xdr:row>
      <xdr:rowOff>295468</xdr:rowOff>
    </xdr:to>
    <xdr:sp macro="" textlink="">
      <xdr:nvSpPr>
        <xdr:cNvPr id="30" name="楕円 29"/>
        <xdr:cNvSpPr/>
      </xdr:nvSpPr>
      <xdr:spPr>
        <a:xfrm flipV="1">
          <a:off x="6423154" y="13400120"/>
          <a:ext cx="175725" cy="14287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28575</xdr:colOff>
      <xdr:row>44</xdr:row>
      <xdr:rowOff>47625</xdr:rowOff>
    </xdr:from>
    <xdr:to>
      <xdr:col>10</xdr:col>
      <xdr:colOff>619125</xdr:colOff>
      <xdr:row>47</xdr:row>
      <xdr:rowOff>323850</xdr:rowOff>
    </xdr:to>
    <xdr:sp macro="" textlink="">
      <xdr:nvSpPr>
        <xdr:cNvPr id="33" name="大かっこ 32"/>
        <xdr:cNvSpPr/>
      </xdr:nvSpPr>
      <xdr:spPr>
        <a:xfrm>
          <a:off x="4314825" y="12363450"/>
          <a:ext cx="3543300" cy="11715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</xdr:colOff>
      <xdr:row>49</xdr:row>
      <xdr:rowOff>57150</xdr:rowOff>
    </xdr:from>
    <xdr:to>
      <xdr:col>10</xdr:col>
      <xdr:colOff>628650</xdr:colOff>
      <xdr:row>50</xdr:row>
      <xdr:rowOff>295275</xdr:rowOff>
    </xdr:to>
    <xdr:sp macro="" textlink="">
      <xdr:nvSpPr>
        <xdr:cNvPr id="34" name="大かっこ 33"/>
        <xdr:cNvSpPr/>
      </xdr:nvSpPr>
      <xdr:spPr>
        <a:xfrm>
          <a:off x="4324350" y="13992225"/>
          <a:ext cx="3543300" cy="4095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47625</xdr:colOff>
      <xdr:row>9</xdr:row>
      <xdr:rowOff>66676</xdr:rowOff>
    </xdr:from>
    <xdr:to>
      <xdr:col>4</xdr:col>
      <xdr:colOff>247651</xdr:colOff>
      <xdr:row>11</xdr:row>
      <xdr:rowOff>76200</xdr:rowOff>
    </xdr:to>
    <xdr:sp macro="" textlink="">
      <xdr:nvSpPr>
        <xdr:cNvPr id="35" name="大かっこ 34"/>
        <xdr:cNvSpPr/>
      </xdr:nvSpPr>
      <xdr:spPr>
        <a:xfrm>
          <a:off x="47625" y="2095501"/>
          <a:ext cx="3438526" cy="485774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</xdr:colOff>
      <xdr:row>45</xdr:row>
      <xdr:rowOff>180975</xdr:rowOff>
    </xdr:from>
    <xdr:to>
      <xdr:col>6</xdr:col>
      <xdr:colOff>38101</xdr:colOff>
      <xdr:row>45</xdr:row>
      <xdr:rowOff>180975</xdr:rowOff>
    </xdr:to>
    <xdr:cxnSp macro="">
      <xdr:nvCxnSpPr>
        <xdr:cNvPr id="37" name="直線矢印コネクタ 36"/>
        <xdr:cNvCxnSpPr/>
      </xdr:nvCxnSpPr>
      <xdr:spPr>
        <a:xfrm flipH="1">
          <a:off x="3609975" y="12858750"/>
          <a:ext cx="714376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50</xdr:row>
      <xdr:rowOff>142875</xdr:rowOff>
    </xdr:from>
    <xdr:to>
      <xdr:col>6</xdr:col>
      <xdr:colOff>28575</xdr:colOff>
      <xdr:row>50</xdr:row>
      <xdr:rowOff>142875</xdr:rowOff>
    </xdr:to>
    <xdr:cxnSp macro="">
      <xdr:nvCxnSpPr>
        <xdr:cNvPr id="50" name="直線矢印コネクタ 49"/>
        <xdr:cNvCxnSpPr/>
      </xdr:nvCxnSpPr>
      <xdr:spPr>
        <a:xfrm>
          <a:off x="3609975" y="14249400"/>
          <a:ext cx="704850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16</xdr:row>
          <xdr:rowOff>0</xdr:rowOff>
        </xdr:from>
        <xdr:to>
          <xdr:col>5</xdr:col>
          <xdr:colOff>342900</xdr:colOff>
          <xdr:row>16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診療・治療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15</xdr:row>
          <xdr:rowOff>123825</xdr:rowOff>
        </xdr:from>
        <xdr:to>
          <xdr:col>6</xdr:col>
          <xdr:colOff>638175</xdr:colOff>
          <xdr:row>16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16</xdr:row>
          <xdr:rowOff>152400</xdr:rowOff>
        </xdr:from>
        <xdr:to>
          <xdr:col>5</xdr:col>
          <xdr:colOff>323850</xdr:colOff>
          <xdr:row>17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医療品購入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16</xdr:row>
          <xdr:rowOff>152400</xdr:rowOff>
        </xdr:from>
        <xdr:to>
          <xdr:col>6</xdr:col>
          <xdr:colOff>962025</xdr:colOff>
          <xdr:row>17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その他の医療費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18</xdr:row>
          <xdr:rowOff>0</xdr:rowOff>
        </xdr:from>
        <xdr:to>
          <xdr:col>5</xdr:col>
          <xdr:colOff>342900</xdr:colOff>
          <xdr:row>18</xdr:row>
          <xdr:rowOff>190500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診療・治療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17</xdr:row>
          <xdr:rowOff>352425</xdr:rowOff>
        </xdr:from>
        <xdr:to>
          <xdr:col>6</xdr:col>
          <xdr:colOff>647700</xdr:colOff>
          <xdr:row>18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18</xdr:row>
          <xdr:rowOff>152400</xdr:rowOff>
        </xdr:from>
        <xdr:to>
          <xdr:col>5</xdr:col>
          <xdr:colOff>323850</xdr:colOff>
          <xdr:row>19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医療品購入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</xdr:row>
          <xdr:rowOff>152400</xdr:rowOff>
        </xdr:from>
        <xdr:to>
          <xdr:col>6</xdr:col>
          <xdr:colOff>962025</xdr:colOff>
          <xdr:row>19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その他の医療費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20</xdr:row>
          <xdr:rowOff>0</xdr:rowOff>
        </xdr:from>
        <xdr:to>
          <xdr:col>5</xdr:col>
          <xdr:colOff>342900</xdr:colOff>
          <xdr:row>20</xdr:row>
          <xdr:rowOff>190500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診療・治療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19</xdr:row>
          <xdr:rowOff>342900</xdr:rowOff>
        </xdr:from>
        <xdr:to>
          <xdr:col>6</xdr:col>
          <xdr:colOff>638175</xdr:colOff>
          <xdr:row>20</xdr:row>
          <xdr:rowOff>200025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20</xdr:row>
          <xdr:rowOff>152400</xdr:rowOff>
        </xdr:from>
        <xdr:to>
          <xdr:col>5</xdr:col>
          <xdr:colOff>323850</xdr:colOff>
          <xdr:row>21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医療品購入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152400</xdr:rowOff>
        </xdr:from>
        <xdr:to>
          <xdr:col>6</xdr:col>
          <xdr:colOff>962025</xdr:colOff>
          <xdr:row>21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その他の医療費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22</xdr:row>
          <xdr:rowOff>0</xdr:rowOff>
        </xdr:from>
        <xdr:to>
          <xdr:col>5</xdr:col>
          <xdr:colOff>342900</xdr:colOff>
          <xdr:row>22</xdr:row>
          <xdr:rowOff>190500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診療・治療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342900</xdr:rowOff>
        </xdr:from>
        <xdr:to>
          <xdr:col>6</xdr:col>
          <xdr:colOff>638175</xdr:colOff>
          <xdr:row>22</xdr:row>
          <xdr:rowOff>200025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22</xdr:row>
          <xdr:rowOff>152400</xdr:rowOff>
        </xdr:from>
        <xdr:to>
          <xdr:col>5</xdr:col>
          <xdr:colOff>323850</xdr:colOff>
          <xdr:row>23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医療品購入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</xdr:row>
          <xdr:rowOff>152400</xdr:rowOff>
        </xdr:from>
        <xdr:to>
          <xdr:col>6</xdr:col>
          <xdr:colOff>962025</xdr:colOff>
          <xdr:row>23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その他の医療費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24</xdr:row>
          <xdr:rowOff>0</xdr:rowOff>
        </xdr:from>
        <xdr:to>
          <xdr:col>5</xdr:col>
          <xdr:colOff>342900</xdr:colOff>
          <xdr:row>24</xdr:row>
          <xdr:rowOff>190500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診療・治療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342900</xdr:rowOff>
        </xdr:from>
        <xdr:to>
          <xdr:col>6</xdr:col>
          <xdr:colOff>638175</xdr:colOff>
          <xdr:row>24</xdr:row>
          <xdr:rowOff>200025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24</xdr:row>
          <xdr:rowOff>152400</xdr:rowOff>
        </xdr:from>
        <xdr:to>
          <xdr:col>5</xdr:col>
          <xdr:colOff>323850</xdr:colOff>
          <xdr:row>25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医療品購入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24</xdr:row>
          <xdr:rowOff>152400</xdr:rowOff>
        </xdr:from>
        <xdr:to>
          <xdr:col>6</xdr:col>
          <xdr:colOff>962025</xdr:colOff>
          <xdr:row>25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その他の医療費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23</xdr:row>
          <xdr:rowOff>0</xdr:rowOff>
        </xdr:from>
        <xdr:to>
          <xdr:col>5</xdr:col>
          <xdr:colOff>342900</xdr:colOff>
          <xdr:row>23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診療・治療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</xdr:row>
          <xdr:rowOff>342900</xdr:rowOff>
        </xdr:from>
        <xdr:to>
          <xdr:col>6</xdr:col>
          <xdr:colOff>638175</xdr:colOff>
          <xdr:row>23</xdr:row>
          <xdr:rowOff>200025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23</xdr:row>
          <xdr:rowOff>152400</xdr:rowOff>
        </xdr:from>
        <xdr:to>
          <xdr:col>5</xdr:col>
          <xdr:colOff>323850</xdr:colOff>
          <xdr:row>24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医療品購入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152400</xdr:rowOff>
        </xdr:from>
        <xdr:to>
          <xdr:col>6</xdr:col>
          <xdr:colOff>962025</xdr:colOff>
          <xdr:row>24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その他の医療費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21</xdr:row>
          <xdr:rowOff>0</xdr:rowOff>
        </xdr:from>
        <xdr:to>
          <xdr:col>5</xdr:col>
          <xdr:colOff>342900</xdr:colOff>
          <xdr:row>21</xdr:row>
          <xdr:rowOff>190500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診療・治療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342900</xdr:rowOff>
        </xdr:from>
        <xdr:to>
          <xdr:col>6</xdr:col>
          <xdr:colOff>638175</xdr:colOff>
          <xdr:row>21</xdr:row>
          <xdr:rowOff>200025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21</xdr:row>
          <xdr:rowOff>152400</xdr:rowOff>
        </xdr:from>
        <xdr:to>
          <xdr:col>5</xdr:col>
          <xdr:colOff>323850</xdr:colOff>
          <xdr:row>22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医療品購入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152400</xdr:rowOff>
        </xdr:from>
        <xdr:to>
          <xdr:col>6</xdr:col>
          <xdr:colOff>962025</xdr:colOff>
          <xdr:row>22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その他の医療費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19</xdr:row>
          <xdr:rowOff>0</xdr:rowOff>
        </xdr:from>
        <xdr:to>
          <xdr:col>5</xdr:col>
          <xdr:colOff>342900</xdr:colOff>
          <xdr:row>19</xdr:row>
          <xdr:rowOff>190500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診療・治療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</xdr:row>
          <xdr:rowOff>342900</xdr:rowOff>
        </xdr:from>
        <xdr:to>
          <xdr:col>6</xdr:col>
          <xdr:colOff>638175</xdr:colOff>
          <xdr:row>19</xdr:row>
          <xdr:rowOff>200025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19</xdr:row>
          <xdr:rowOff>152400</xdr:rowOff>
        </xdr:from>
        <xdr:to>
          <xdr:col>5</xdr:col>
          <xdr:colOff>323850</xdr:colOff>
          <xdr:row>20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医療品購入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19</xdr:row>
          <xdr:rowOff>152400</xdr:rowOff>
        </xdr:from>
        <xdr:to>
          <xdr:col>6</xdr:col>
          <xdr:colOff>962025</xdr:colOff>
          <xdr:row>20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その他の医療費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17</xdr:row>
          <xdr:rowOff>0</xdr:rowOff>
        </xdr:from>
        <xdr:to>
          <xdr:col>5</xdr:col>
          <xdr:colOff>342900</xdr:colOff>
          <xdr:row>17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診療・治療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16</xdr:row>
          <xdr:rowOff>342900</xdr:rowOff>
        </xdr:from>
        <xdr:to>
          <xdr:col>6</xdr:col>
          <xdr:colOff>638175</xdr:colOff>
          <xdr:row>17</xdr:row>
          <xdr:rowOff>200025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17</xdr:row>
          <xdr:rowOff>152400</xdr:rowOff>
        </xdr:from>
        <xdr:to>
          <xdr:col>5</xdr:col>
          <xdr:colOff>323850</xdr:colOff>
          <xdr:row>18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医療品購入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152400</xdr:rowOff>
        </xdr:from>
        <xdr:to>
          <xdr:col>6</xdr:col>
          <xdr:colOff>962025</xdr:colOff>
          <xdr:row>18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その他の医療費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25</xdr:row>
          <xdr:rowOff>0</xdr:rowOff>
        </xdr:from>
        <xdr:to>
          <xdr:col>5</xdr:col>
          <xdr:colOff>342900</xdr:colOff>
          <xdr:row>25</xdr:row>
          <xdr:rowOff>190500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診療・治療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24</xdr:row>
          <xdr:rowOff>342900</xdr:rowOff>
        </xdr:from>
        <xdr:to>
          <xdr:col>6</xdr:col>
          <xdr:colOff>638175</xdr:colOff>
          <xdr:row>25</xdr:row>
          <xdr:rowOff>200025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25</xdr:row>
          <xdr:rowOff>152400</xdr:rowOff>
        </xdr:from>
        <xdr:to>
          <xdr:col>5</xdr:col>
          <xdr:colOff>323850</xdr:colOff>
          <xdr:row>26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医療品購入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25</xdr:row>
          <xdr:rowOff>152400</xdr:rowOff>
        </xdr:from>
        <xdr:to>
          <xdr:col>6</xdr:col>
          <xdr:colOff>962025</xdr:colOff>
          <xdr:row>26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その他の医療費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26</xdr:row>
          <xdr:rowOff>0</xdr:rowOff>
        </xdr:from>
        <xdr:to>
          <xdr:col>5</xdr:col>
          <xdr:colOff>342900</xdr:colOff>
          <xdr:row>26</xdr:row>
          <xdr:rowOff>190500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診療・治療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25</xdr:row>
          <xdr:rowOff>342900</xdr:rowOff>
        </xdr:from>
        <xdr:to>
          <xdr:col>6</xdr:col>
          <xdr:colOff>638175</xdr:colOff>
          <xdr:row>26</xdr:row>
          <xdr:rowOff>200025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26</xdr:row>
          <xdr:rowOff>152400</xdr:rowOff>
        </xdr:from>
        <xdr:to>
          <xdr:col>5</xdr:col>
          <xdr:colOff>323850</xdr:colOff>
          <xdr:row>27</xdr:row>
          <xdr:rowOff>9525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医療品購入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26</xdr:row>
          <xdr:rowOff>152400</xdr:rowOff>
        </xdr:from>
        <xdr:to>
          <xdr:col>6</xdr:col>
          <xdr:colOff>962025</xdr:colOff>
          <xdr:row>27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その他の医療費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27</xdr:row>
          <xdr:rowOff>0</xdr:rowOff>
        </xdr:from>
        <xdr:to>
          <xdr:col>5</xdr:col>
          <xdr:colOff>342900</xdr:colOff>
          <xdr:row>27</xdr:row>
          <xdr:rowOff>190500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診療・治療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26</xdr:row>
          <xdr:rowOff>342900</xdr:rowOff>
        </xdr:from>
        <xdr:to>
          <xdr:col>6</xdr:col>
          <xdr:colOff>638175</xdr:colOff>
          <xdr:row>27</xdr:row>
          <xdr:rowOff>200025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27</xdr:row>
          <xdr:rowOff>152400</xdr:rowOff>
        </xdr:from>
        <xdr:to>
          <xdr:col>5</xdr:col>
          <xdr:colOff>323850</xdr:colOff>
          <xdr:row>28</xdr:row>
          <xdr:rowOff>9525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医療品購入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27</xdr:row>
          <xdr:rowOff>152400</xdr:rowOff>
        </xdr:from>
        <xdr:to>
          <xdr:col>6</xdr:col>
          <xdr:colOff>962025</xdr:colOff>
          <xdr:row>28</xdr:row>
          <xdr:rowOff>9525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その他の医療費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28</xdr:row>
          <xdr:rowOff>0</xdr:rowOff>
        </xdr:from>
        <xdr:to>
          <xdr:col>5</xdr:col>
          <xdr:colOff>342900</xdr:colOff>
          <xdr:row>28</xdr:row>
          <xdr:rowOff>190500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診療・治療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27</xdr:row>
          <xdr:rowOff>342900</xdr:rowOff>
        </xdr:from>
        <xdr:to>
          <xdr:col>6</xdr:col>
          <xdr:colOff>638175</xdr:colOff>
          <xdr:row>28</xdr:row>
          <xdr:rowOff>200025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28</xdr:row>
          <xdr:rowOff>152400</xdr:rowOff>
        </xdr:from>
        <xdr:to>
          <xdr:col>5</xdr:col>
          <xdr:colOff>323850</xdr:colOff>
          <xdr:row>29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医療品購入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28</xdr:row>
          <xdr:rowOff>152400</xdr:rowOff>
        </xdr:from>
        <xdr:to>
          <xdr:col>6</xdr:col>
          <xdr:colOff>962025</xdr:colOff>
          <xdr:row>29</xdr:row>
          <xdr:rowOff>9525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その他の医療費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29</xdr:row>
          <xdr:rowOff>0</xdr:rowOff>
        </xdr:from>
        <xdr:to>
          <xdr:col>5</xdr:col>
          <xdr:colOff>342900</xdr:colOff>
          <xdr:row>29</xdr:row>
          <xdr:rowOff>190500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診療・治療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28</xdr:row>
          <xdr:rowOff>342900</xdr:rowOff>
        </xdr:from>
        <xdr:to>
          <xdr:col>6</xdr:col>
          <xdr:colOff>638175</xdr:colOff>
          <xdr:row>29</xdr:row>
          <xdr:rowOff>200025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29</xdr:row>
          <xdr:rowOff>152400</xdr:rowOff>
        </xdr:from>
        <xdr:to>
          <xdr:col>5</xdr:col>
          <xdr:colOff>323850</xdr:colOff>
          <xdr:row>30</xdr:row>
          <xdr:rowOff>9525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医療品購入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29</xdr:row>
          <xdr:rowOff>152400</xdr:rowOff>
        </xdr:from>
        <xdr:to>
          <xdr:col>6</xdr:col>
          <xdr:colOff>962025</xdr:colOff>
          <xdr:row>30</xdr:row>
          <xdr:rowOff>9525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その他の医療費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30</xdr:row>
          <xdr:rowOff>0</xdr:rowOff>
        </xdr:from>
        <xdr:to>
          <xdr:col>5</xdr:col>
          <xdr:colOff>342900</xdr:colOff>
          <xdr:row>30</xdr:row>
          <xdr:rowOff>190500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診療・治療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29</xdr:row>
          <xdr:rowOff>342900</xdr:rowOff>
        </xdr:from>
        <xdr:to>
          <xdr:col>6</xdr:col>
          <xdr:colOff>638175</xdr:colOff>
          <xdr:row>30</xdr:row>
          <xdr:rowOff>200025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30</xdr:row>
          <xdr:rowOff>152400</xdr:rowOff>
        </xdr:from>
        <xdr:to>
          <xdr:col>5</xdr:col>
          <xdr:colOff>323850</xdr:colOff>
          <xdr:row>31</xdr:row>
          <xdr:rowOff>9525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医療品購入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30</xdr:row>
          <xdr:rowOff>152400</xdr:rowOff>
        </xdr:from>
        <xdr:to>
          <xdr:col>6</xdr:col>
          <xdr:colOff>962025</xdr:colOff>
          <xdr:row>31</xdr:row>
          <xdr:rowOff>9525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その他の医療費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31</xdr:row>
          <xdr:rowOff>0</xdr:rowOff>
        </xdr:from>
        <xdr:to>
          <xdr:col>5</xdr:col>
          <xdr:colOff>342900</xdr:colOff>
          <xdr:row>31</xdr:row>
          <xdr:rowOff>190500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診療・治療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30</xdr:row>
          <xdr:rowOff>342900</xdr:rowOff>
        </xdr:from>
        <xdr:to>
          <xdr:col>6</xdr:col>
          <xdr:colOff>638175</xdr:colOff>
          <xdr:row>31</xdr:row>
          <xdr:rowOff>200025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31</xdr:row>
          <xdr:rowOff>152400</xdr:rowOff>
        </xdr:from>
        <xdr:to>
          <xdr:col>5</xdr:col>
          <xdr:colOff>323850</xdr:colOff>
          <xdr:row>32</xdr:row>
          <xdr:rowOff>9525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医療品購入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31</xdr:row>
          <xdr:rowOff>152400</xdr:rowOff>
        </xdr:from>
        <xdr:to>
          <xdr:col>6</xdr:col>
          <xdr:colOff>962025</xdr:colOff>
          <xdr:row>32</xdr:row>
          <xdr:rowOff>9525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その他の医療費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53"/>
  <sheetViews>
    <sheetView tabSelected="1" view="pageBreakPreview" topLeftCell="A43" zoomScale="98" zoomScaleNormal="100" zoomScaleSheetLayoutView="98" workbookViewId="0">
      <selection activeCell="I49" sqref="I49"/>
    </sheetView>
  </sheetViews>
  <sheetFormatPr defaultRowHeight="18.75" x14ac:dyDescent="0.4"/>
  <cols>
    <col min="1" max="3" width="9" style="1"/>
    <col min="4" max="4" width="17.5" style="1" customWidth="1"/>
    <col min="5" max="5" width="4.75" style="1" customWidth="1"/>
    <col min="6" max="6" width="9" style="1" customWidth="1"/>
    <col min="7" max="7" width="13.375" style="1" customWidth="1"/>
    <col min="8" max="16384" width="9" style="1"/>
  </cols>
  <sheetData>
    <row r="1" spans="1:11" ht="32.25" customHeight="1" x14ac:dyDescent="0.4">
      <c r="A1" s="7"/>
      <c r="B1" s="7"/>
      <c r="C1" s="7"/>
      <c r="D1" s="8"/>
      <c r="E1" s="47" t="s">
        <v>47</v>
      </c>
      <c r="F1" s="47"/>
      <c r="G1" s="47"/>
      <c r="H1" s="47"/>
      <c r="I1" s="47"/>
      <c r="J1" s="47"/>
      <c r="K1" s="47"/>
    </row>
    <row r="2" spans="1:11" x14ac:dyDescent="0.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9" customHeight="1" x14ac:dyDescent="0.4"/>
    <row r="4" spans="1:11" x14ac:dyDescent="0.4">
      <c r="A4" s="9" t="s">
        <v>1</v>
      </c>
      <c r="B4" s="46"/>
      <c r="C4" s="46"/>
      <c r="D4" s="46"/>
      <c r="E4" s="46"/>
      <c r="G4" s="9" t="s">
        <v>2</v>
      </c>
      <c r="H4" s="46"/>
      <c r="I4" s="46"/>
      <c r="J4" s="46"/>
      <c r="K4" s="46"/>
    </row>
    <row r="5" spans="1:11" ht="12" customHeight="1" x14ac:dyDescent="0.4"/>
    <row r="6" spans="1:11" x14ac:dyDescent="0.4">
      <c r="A6" s="37" t="s">
        <v>43</v>
      </c>
      <c r="B6" s="37"/>
      <c r="C6" s="37"/>
      <c r="D6" s="37"/>
      <c r="E6" s="37"/>
    </row>
    <row r="7" spans="1:11" x14ac:dyDescent="0.4">
      <c r="A7" s="37"/>
      <c r="B7" s="37"/>
      <c r="C7" s="37"/>
      <c r="D7" s="37"/>
      <c r="E7" s="37"/>
      <c r="F7" s="38" t="s">
        <v>6</v>
      </c>
      <c r="G7" s="39"/>
      <c r="H7" s="38" t="s">
        <v>7</v>
      </c>
      <c r="I7" s="39"/>
      <c r="J7" s="38" t="s">
        <v>8</v>
      </c>
      <c r="K7" s="39"/>
    </row>
    <row r="8" spans="1:11" x14ac:dyDescent="0.4">
      <c r="A8" s="37"/>
      <c r="B8" s="37"/>
      <c r="C8" s="37"/>
      <c r="D8" s="37"/>
      <c r="E8" s="37"/>
      <c r="F8" s="39"/>
      <c r="G8" s="39"/>
      <c r="H8" s="39"/>
      <c r="I8" s="39"/>
      <c r="J8" s="39"/>
      <c r="K8" s="39"/>
    </row>
    <row r="9" spans="1:11" ht="12.75" customHeight="1" x14ac:dyDescent="0.4">
      <c r="A9" s="37"/>
      <c r="B9" s="37"/>
      <c r="C9" s="37"/>
      <c r="D9" s="37"/>
      <c r="E9" s="37"/>
      <c r="F9" s="42" t="s">
        <v>41</v>
      </c>
      <c r="G9" s="43"/>
      <c r="H9" s="44" t="s">
        <v>21</v>
      </c>
      <c r="I9" s="45"/>
      <c r="J9" s="44" t="s">
        <v>22</v>
      </c>
      <c r="K9" s="45"/>
    </row>
    <row r="10" spans="1:11" x14ac:dyDescent="0.4">
      <c r="A10" s="37"/>
      <c r="B10" s="37"/>
      <c r="C10" s="37"/>
      <c r="D10" s="37"/>
      <c r="E10" s="37"/>
      <c r="F10" s="40"/>
      <c r="G10" s="40"/>
      <c r="H10" s="40"/>
      <c r="I10" s="40"/>
      <c r="J10" s="40"/>
      <c r="K10" s="40"/>
    </row>
    <row r="11" spans="1:11" x14ac:dyDescent="0.4">
      <c r="A11" s="37"/>
      <c r="B11" s="37"/>
      <c r="C11" s="37"/>
      <c r="D11" s="37"/>
      <c r="E11" s="37"/>
      <c r="F11" s="41"/>
      <c r="G11" s="41"/>
      <c r="H11" s="41"/>
      <c r="I11" s="41"/>
      <c r="J11" s="41"/>
      <c r="K11" s="41"/>
    </row>
    <row r="12" spans="1:11" x14ac:dyDescent="0.4">
      <c r="A12" s="37"/>
      <c r="B12" s="37"/>
      <c r="C12" s="37"/>
      <c r="D12" s="37"/>
      <c r="E12" s="37"/>
    </row>
    <row r="13" spans="1:11" ht="7.5" customHeight="1" x14ac:dyDescent="0.4"/>
    <row r="14" spans="1:11" ht="27.75" customHeight="1" x14ac:dyDescent="0.4">
      <c r="A14" s="51" t="s">
        <v>3</v>
      </c>
      <c r="B14" s="51"/>
      <c r="C14" s="51"/>
      <c r="D14" s="51"/>
      <c r="E14" s="21" t="s">
        <v>4</v>
      </c>
      <c r="F14" s="22"/>
      <c r="G14" s="22"/>
      <c r="H14" s="22"/>
      <c r="I14" s="22"/>
      <c r="J14" s="22"/>
      <c r="K14" s="22"/>
    </row>
    <row r="15" spans="1:11" ht="40.5" customHeight="1" x14ac:dyDescent="0.4">
      <c r="A15" s="52" t="s">
        <v>5</v>
      </c>
      <c r="B15" s="53"/>
      <c r="C15" s="52" t="s">
        <v>44</v>
      </c>
      <c r="D15" s="53"/>
      <c r="E15" s="54" t="s">
        <v>9</v>
      </c>
      <c r="F15" s="55"/>
      <c r="G15" s="55"/>
      <c r="H15" s="56" t="s">
        <v>10</v>
      </c>
      <c r="I15" s="57"/>
      <c r="J15" s="58" t="s">
        <v>11</v>
      </c>
      <c r="K15" s="59"/>
    </row>
    <row r="16" spans="1:11" ht="12" customHeight="1" x14ac:dyDescent="0.4">
      <c r="A16" s="65"/>
      <c r="B16" s="66"/>
      <c r="C16" s="65"/>
      <c r="D16" s="66"/>
      <c r="E16" s="60"/>
      <c r="F16" s="61"/>
      <c r="G16" s="62"/>
      <c r="H16" s="63" t="s">
        <v>18</v>
      </c>
      <c r="I16" s="64"/>
      <c r="J16" s="67" t="s">
        <v>18</v>
      </c>
      <c r="K16" s="64"/>
    </row>
    <row r="17" spans="1:11" ht="30" customHeight="1" x14ac:dyDescent="0.4">
      <c r="A17" s="48"/>
      <c r="B17" s="49"/>
      <c r="C17" s="48"/>
      <c r="D17" s="49"/>
      <c r="E17" s="68"/>
      <c r="F17" s="69"/>
      <c r="G17" s="70"/>
      <c r="H17" s="71"/>
      <c r="I17" s="72"/>
      <c r="J17" s="71"/>
      <c r="K17" s="72"/>
    </row>
    <row r="18" spans="1:11" ht="30" customHeight="1" x14ac:dyDescent="0.4">
      <c r="A18" s="50"/>
      <c r="B18" s="50"/>
      <c r="C18" s="50"/>
      <c r="D18" s="50"/>
      <c r="E18" s="73"/>
      <c r="F18" s="74"/>
      <c r="G18" s="75"/>
      <c r="H18" s="76"/>
      <c r="I18" s="76"/>
      <c r="J18" s="76"/>
      <c r="K18" s="76"/>
    </row>
    <row r="19" spans="1:11" ht="30" customHeight="1" x14ac:dyDescent="0.4">
      <c r="A19" s="50"/>
      <c r="B19" s="50"/>
      <c r="C19" s="50"/>
      <c r="D19" s="50"/>
      <c r="E19" s="73"/>
      <c r="F19" s="74"/>
      <c r="G19" s="75"/>
      <c r="H19" s="76"/>
      <c r="I19" s="76"/>
      <c r="J19" s="76"/>
      <c r="K19" s="76"/>
    </row>
    <row r="20" spans="1:11" ht="30" customHeight="1" x14ac:dyDescent="0.4">
      <c r="A20" s="50"/>
      <c r="B20" s="50"/>
      <c r="C20" s="50"/>
      <c r="D20" s="50"/>
      <c r="E20" s="73"/>
      <c r="F20" s="74"/>
      <c r="G20" s="75"/>
      <c r="H20" s="76"/>
      <c r="I20" s="76"/>
      <c r="J20" s="76"/>
      <c r="K20" s="76"/>
    </row>
    <row r="21" spans="1:11" ht="30" customHeight="1" x14ac:dyDescent="0.4">
      <c r="A21" s="50"/>
      <c r="B21" s="50"/>
      <c r="C21" s="50"/>
      <c r="D21" s="50"/>
      <c r="E21" s="73"/>
      <c r="F21" s="74"/>
      <c r="G21" s="75"/>
      <c r="H21" s="76"/>
      <c r="I21" s="76"/>
      <c r="J21" s="76"/>
      <c r="K21" s="76"/>
    </row>
    <row r="22" spans="1:11" ht="30" customHeight="1" x14ac:dyDescent="0.4">
      <c r="A22" s="50"/>
      <c r="B22" s="50"/>
      <c r="C22" s="50"/>
      <c r="D22" s="50"/>
      <c r="E22" s="73"/>
      <c r="F22" s="74"/>
      <c r="G22" s="75"/>
      <c r="H22" s="76"/>
      <c r="I22" s="76"/>
      <c r="J22" s="76"/>
      <c r="K22" s="76"/>
    </row>
    <row r="23" spans="1:11" ht="30" customHeight="1" x14ac:dyDescent="0.4">
      <c r="A23" s="50"/>
      <c r="B23" s="50"/>
      <c r="C23" s="50"/>
      <c r="D23" s="50"/>
      <c r="E23" s="73"/>
      <c r="F23" s="74"/>
      <c r="G23" s="75"/>
      <c r="H23" s="76"/>
      <c r="I23" s="76"/>
      <c r="J23" s="76"/>
      <c r="K23" s="76"/>
    </row>
    <row r="24" spans="1:11" ht="30" customHeight="1" x14ac:dyDescent="0.4">
      <c r="A24" s="50"/>
      <c r="B24" s="50"/>
      <c r="C24" s="50"/>
      <c r="D24" s="50"/>
      <c r="E24" s="73"/>
      <c r="F24" s="74"/>
      <c r="G24" s="75"/>
      <c r="H24" s="76"/>
      <c r="I24" s="76"/>
      <c r="J24" s="76"/>
      <c r="K24" s="76"/>
    </row>
    <row r="25" spans="1:11" ht="30" customHeight="1" x14ac:dyDescent="0.4">
      <c r="A25" s="50"/>
      <c r="B25" s="50"/>
      <c r="C25" s="50"/>
      <c r="D25" s="50"/>
      <c r="E25" s="73"/>
      <c r="F25" s="74"/>
      <c r="G25" s="75"/>
      <c r="H25" s="76"/>
      <c r="I25" s="76"/>
      <c r="J25" s="76"/>
      <c r="K25" s="76"/>
    </row>
    <row r="26" spans="1:11" ht="30" customHeight="1" x14ac:dyDescent="0.4">
      <c r="A26" s="50"/>
      <c r="B26" s="50"/>
      <c r="C26" s="50"/>
      <c r="D26" s="50"/>
      <c r="E26" s="73"/>
      <c r="F26" s="74"/>
      <c r="G26" s="75"/>
      <c r="H26" s="76"/>
      <c r="I26" s="76"/>
      <c r="J26" s="76"/>
      <c r="K26" s="76"/>
    </row>
    <row r="27" spans="1:11" ht="30" customHeight="1" x14ac:dyDescent="0.4">
      <c r="A27" s="50"/>
      <c r="B27" s="50"/>
      <c r="C27" s="50"/>
      <c r="D27" s="50"/>
      <c r="E27" s="73"/>
      <c r="F27" s="74"/>
      <c r="G27" s="75"/>
      <c r="H27" s="76"/>
      <c r="I27" s="76"/>
      <c r="J27" s="76"/>
      <c r="K27" s="76"/>
    </row>
    <row r="28" spans="1:11" ht="30" customHeight="1" x14ac:dyDescent="0.4">
      <c r="A28" s="50"/>
      <c r="B28" s="50"/>
      <c r="C28" s="50"/>
      <c r="D28" s="50"/>
      <c r="E28" s="73"/>
      <c r="F28" s="74"/>
      <c r="G28" s="75"/>
      <c r="H28" s="76"/>
      <c r="I28" s="76"/>
      <c r="J28" s="76"/>
      <c r="K28" s="76"/>
    </row>
    <row r="29" spans="1:11" ht="30" customHeight="1" x14ac:dyDescent="0.4">
      <c r="A29" s="50"/>
      <c r="B29" s="50"/>
      <c r="C29" s="50"/>
      <c r="D29" s="50"/>
      <c r="E29" s="73"/>
      <c r="F29" s="74"/>
      <c r="G29" s="75"/>
      <c r="H29" s="76"/>
      <c r="I29" s="76"/>
      <c r="J29" s="76"/>
      <c r="K29" s="76"/>
    </row>
    <row r="30" spans="1:11" ht="30" customHeight="1" x14ac:dyDescent="0.4">
      <c r="A30" s="50"/>
      <c r="B30" s="50"/>
      <c r="C30" s="50"/>
      <c r="D30" s="50"/>
      <c r="E30" s="73"/>
      <c r="F30" s="74"/>
      <c r="G30" s="75"/>
      <c r="H30" s="76"/>
      <c r="I30" s="76"/>
      <c r="J30" s="76"/>
      <c r="K30" s="76"/>
    </row>
    <row r="31" spans="1:11" ht="30" customHeight="1" x14ac:dyDescent="0.4">
      <c r="A31" s="50"/>
      <c r="B31" s="50"/>
      <c r="C31" s="50"/>
      <c r="D31" s="50"/>
      <c r="E31" s="73"/>
      <c r="F31" s="74"/>
      <c r="G31" s="75"/>
      <c r="H31" s="76"/>
      <c r="I31" s="76"/>
      <c r="J31" s="76"/>
      <c r="K31" s="76"/>
    </row>
    <row r="32" spans="1:11" ht="30" customHeight="1" x14ac:dyDescent="0.4">
      <c r="A32" s="50"/>
      <c r="B32" s="50"/>
      <c r="C32" s="50"/>
      <c r="D32" s="50"/>
      <c r="E32" s="68"/>
      <c r="F32" s="69"/>
      <c r="G32" s="70"/>
      <c r="H32" s="76"/>
      <c r="I32" s="76"/>
      <c r="J32" s="76"/>
      <c r="K32" s="76"/>
    </row>
    <row r="33" spans="1:11" ht="4.5" customHeight="1" x14ac:dyDescent="0.4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2"/>
    </row>
    <row r="34" spans="1:11" ht="12.75" customHeight="1" x14ac:dyDescent="0.4">
      <c r="A34" s="28"/>
      <c r="B34" s="29"/>
      <c r="C34" s="29"/>
      <c r="D34" s="29"/>
      <c r="E34" s="29"/>
      <c r="F34" s="29"/>
      <c r="G34" s="97"/>
      <c r="H34" s="95" t="s">
        <v>19</v>
      </c>
      <c r="I34" s="96"/>
      <c r="J34" s="95" t="s">
        <v>20</v>
      </c>
      <c r="K34" s="96"/>
    </row>
    <row r="35" spans="1:11" x14ac:dyDescent="0.4">
      <c r="A35" s="87" t="s">
        <v>12</v>
      </c>
      <c r="B35" s="88"/>
      <c r="C35" s="88"/>
      <c r="D35" s="88"/>
      <c r="E35" s="88"/>
      <c r="F35" s="88"/>
      <c r="G35" s="89"/>
      <c r="H35" s="93">
        <f>SUM(H17:I32)</f>
        <v>0</v>
      </c>
      <c r="I35" s="94"/>
      <c r="J35" s="24">
        <f>SUM(J17:K32)</f>
        <v>0</v>
      </c>
      <c r="K35" s="25"/>
    </row>
    <row r="36" spans="1:11" ht="5.25" customHeight="1" x14ac:dyDescent="0.4"/>
    <row r="37" spans="1:11" ht="15" customHeight="1" x14ac:dyDescent="0.4">
      <c r="A37" s="28"/>
      <c r="B37" s="29"/>
      <c r="C37" s="29"/>
      <c r="D37" s="29"/>
      <c r="E37" s="97"/>
      <c r="F37" s="95" t="s">
        <v>23</v>
      </c>
      <c r="G37" s="98"/>
      <c r="H37" s="96"/>
      <c r="I37" s="95" t="s">
        <v>24</v>
      </c>
      <c r="J37" s="98"/>
      <c r="K37" s="96"/>
    </row>
    <row r="38" spans="1:11" ht="19.5" customHeight="1" x14ac:dyDescent="0.4">
      <c r="A38" s="87" t="s">
        <v>13</v>
      </c>
      <c r="B38" s="88"/>
      <c r="C38" s="88"/>
      <c r="D38" s="88"/>
      <c r="E38" s="89"/>
      <c r="F38" s="84">
        <f>H10+H35</f>
        <v>0</v>
      </c>
      <c r="G38" s="85"/>
      <c r="H38" s="86"/>
      <c r="I38" s="24">
        <f>J10+J35</f>
        <v>0</v>
      </c>
      <c r="J38" s="83"/>
      <c r="K38" s="25"/>
    </row>
    <row r="39" spans="1:11" ht="11.25" customHeight="1" x14ac:dyDescent="0.4"/>
    <row r="40" spans="1:11" x14ac:dyDescent="0.4">
      <c r="A40" s="51" t="s">
        <v>14</v>
      </c>
      <c r="B40" s="51"/>
      <c r="C40" s="51"/>
      <c r="D40" s="51"/>
    </row>
    <row r="41" spans="1:11" ht="11.25" customHeight="1" x14ac:dyDescent="0.4">
      <c r="A41" s="99"/>
      <c r="B41" s="100"/>
      <c r="C41" s="98" t="s">
        <v>40</v>
      </c>
      <c r="D41" s="96"/>
      <c r="E41" s="10"/>
    </row>
    <row r="42" spans="1:11" ht="27" customHeight="1" x14ac:dyDescent="0.4">
      <c r="A42" s="77" t="s">
        <v>15</v>
      </c>
      <c r="B42" s="78"/>
      <c r="C42" s="83">
        <f>F38</f>
        <v>0</v>
      </c>
      <c r="D42" s="25"/>
      <c r="E42" s="5" t="s">
        <v>33</v>
      </c>
    </row>
    <row r="43" spans="1:11" ht="28.5" customHeight="1" x14ac:dyDescent="0.4">
      <c r="A43" s="79" t="s">
        <v>16</v>
      </c>
      <c r="B43" s="80"/>
      <c r="C43" s="23">
        <f>I38</f>
        <v>0</v>
      </c>
      <c r="D43" s="23"/>
      <c r="E43" s="3" t="s">
        <v>34</v>
      </c>
    </row>
    <row r="44" spans="1:11" ht="13.5" customHeight="1" x14ac:dyDescent="0.4">
      <c r="A44" s="65" t="s">
        <v>17</v>
      </c>
      <c r="B44" s="101"/>
      <c r="C44" s="30" t="s">
        <v>29</v>
      </c>
      <c r="D44" s="31"/>
      <c r="E44" s="6"/>
    </row>
    <row r="45" spans="1:11" ht="28.5" customHeight="1" x14ac:dyDescent="0.4">
      <c r="A45" s="81" t="s">
        <v>25</v>
      </c>
      <c r="B45" s="82"/>
      <c r="C45" s="24">
        <f>IF(C42-C43&lt;0,0,C42-C43)</f>
        <v>0</v>
      </c>
      <c r="D45" s="25"/>
      <c r="E45" s="5" t="s">
        <v>35</v>
      </c>
      <c r="G45" s="19" t="s">
        <v>45</v>
      </c>
      <c r="H45" s="20"/>
      <c r="I45" s="20"/>
      <c r="J45" s="20"/>
      <c r="K45" s="20"/>
    </row>
    <row r="46" spans="1:11" ht="28.5" customHeight="1" x14ac:dyDescent="0.4">
      <c r="A46" s="26" t="s">
        <v>26</v>
      </c>
      <c r="B46" s="26"/>
      <c r="C46" s="27"/>
      <c r="D46" s="27"/>
      <c r="E46" s="3" t="s">
        <v>36</v>
      </c>
      <c r="G46" s="20"/>
      <c r="H46" s="20"/>
      <c r="I46" s="20"/>
      <c r="J46" s="20"/>
      <c r="K46" s="20"/>
    </row>
    <row r="47" spans="1:11" ht="13.5" customHeight="1" x14ac:dyDescent="0.4">
      <c r="A47" s="28"/>
      <c r="B47" s="29"/>
      <c r="C47" s="30" t="s">
        <v>28</v>
      </c>
      <c r="D47" s="31"/>
      <c r="E47" s="4"/>
      <c r="G47" s="20"/>
      <c r="H47" s="20"/>
      <c r="I47" s="20"/>
      <c r="J47" s="20"/>
      <c r="K47" s="20"/>
    </row>
    <row r="48" spans="1:11" ht="28.5" customHeight="1" x14ac:dyDescent="0.4">
      <c r="A48" s="15" t="s">
        <v>27</v>
      </c>
      <c r="B48" s="16"/>
      <c r="C48" s="24">
        <f>IF(C46*0.05&lt;0,0,C46*0.05)</f>
        <v>0</v>
      </c>
      <c r="D48" s="25"/>
      <c r="E48" s="2" t="s">
        <v>37</v>
      </c>
      <c r="G48" s="20"/>
      <c r="H48" s="20"/>
      <c r="I48" s="20"/>
      <c r="J48" s="20"/>
      <c r="K48" s="20"/>
    </row>
    <row r="49" spans="1:11" ht="28.5" customHeight="1" thickBot="1" x14ac:dyDescent="0.45">
      <c r="A49" s="32" t="s">
        <v>30</v>
      </c>
      <c r="B49" s="33"/>
      <c r="C49" s="34">
        <f>MIN(C48,A53)</f>
        <v>0</v>
      </c>
      <c r="D49" s="35"/>
      <c r="E49" s="3" t="s">
        <v>38</v>
      </c>
    </row>
    <row r="50" spans="1:11" ht="13.5" customHeight="1" x14ac:dyDescent="0.4">
      <c r="A50" s="11" t="s">
        <v>31</v>
      </c>
      <c r="B50" s="12"/>
      <c r="C50" s="13" t="s">
        <v>32</v>
      </c>
      <c r="D50" s="14"/>
      <c r="E50" s="4"/>
      <c r="G50" s="21" t="s">
        <v>46</v>
      </c>
      <c r="H50" s="22"/>
      <c r="I50" s="22"/>
      <c r="J50" s="22"/>
      <c r="K50" s="22"/>
    </row>
    <row r="51" spans="1:11" ht="28.5" customHeight="1" thickBot="1" x14ac:dyDescent="0.45">
      <c r="A51" s="15" t="s">
        <v>42</v>
      </c>
      <c r="B51" s="16"/>
      <c r="C51" s="17">
        <f>MIN(2000000,IF(C45-C49&lt;0,0,C45-C49))</f>
        <v>0</v>
      </c>
      <c r="D51" s="18"/>
      <c r="E51" s="2" t="s">
        <v>39</v>
      </c>
      <c r="G51" s="22"/>
      <c r="H51" s="22"/>
      <c r="I51" s="22"/>
      <c r="J51" s="22"/>
      <c r="K51" s="22"/>
    </row>
    <row r="53" spans="1:11" hidden="1" x14ac:dyDescent="0.4">
      <c r="A53" s="1">
        <v>100000</v>
      </c>
    </row>
  </sheetData>
  <sheetProtection algorithmName="SHA-512" hashValue="bbzVGi7rNHi4/uPSZ04ft+uzziVoXgfNCmPZsDHmNd8+Kcae+O6cOElQ/ff1w1BNO0fwf/HhJ8wStXs3sHniag==" saltValue="UxzGed5MlWgMIXaws+eidg==" spinCount="100000" sheet="1" deleteColumns="0" deleteRows="0"/>
  <mergeCells count="144">
    <mergeCell ref="A40:D40"/>
    <mergeCell ref="A42:B42"/>
    <mergeCell ref="A43:B43"/>
    <mergeCell ref="A45:B45"/>
    <mergeCell ref="C42:D42"/>
    <mergeCell ref="F38:H38"/>
    <mergeCell ref="I38:K38"/>
    <mergeCell ref="A38:E38"/>
    <mergeCell ref="J31:K31"/>
    <mergeCell ref="J32:K32"/>
    <mergeCell ref="A33:K33"/>
    <mergeCell ref="A35:G35"/>
    <mergeCell ref="H35:I35"/>
    <mergeCell ref="J35:K35"/>
    <mergeCell ref="H34:I34"/>
    <mergeCell ref="J34:K34"/>
    <mergeCell ref="A34:G34"/>
    <mergeCell ref="A37:E37"/>
    <mergeCell ref="F37:H37"/>
    <mergeCell ref="I37:K37"/>
    <mergeCell ref="A41:B41"/>
    <mergeCell ref="C41:D41"/>
    <mergeCell ref="A44:B44"/>
    <mergeCell ref="C44:D44"/>
    <mergeCell ref="J26:K26"/>
    <mergeCell ref="J27:K27"/>
    <mergeCell ref="J28:K28"/>
    <mergeCell ref="J29:K29"/>
    <mergeCell ref="J30:K30"/>
    <mergeCell ref="H30:I30"/>
    <mergeCell ref="H31:I31"/>
    <mergeCell ref="H32:I32"/>
    <mergeCell ref="H26:I26"/>
    <mergeCell ref="H27:I27"/>
    <mergeCell ref="H28:I28"/>
    <mergeCell ref="H29:I29"/>
    <mergeCell ref="J18:K18"/>
    <mergeCell ref="J19:K19"/>
    <mergeCell ref="J20:K20"/>
    <mergeCell ref="J21:K21"/>
    <mergeCell ref="J22:K22"/>
    <mergeCell ref="J23:K23"/>
    <mergeCell ref="J24:K24"/>
    <mergeCell ref="H24:I24"/>
    <mergeCell ref="H25:I25"/>
    <mergeCell ref="J25:K25"/>
    <mergeCell ref="C27:D27"/>
    <mergeCell ref="C28:D28"/>
    <mergeCell ref="E30:G30"/>
    <mergeCell ref="E31:G31"/>
    <mergeCell ref="E32:G32"/>
    <mergeCell ref="H18:I18"/>
    <mergeCell ref="H19:I19"/>
    <mergeCell ref="H20:I20"/>
    <mergeCell ref="H21:I21"/>
    <mergeCell ref="H22:I22"/>
    <mergeCell ref="H23:I23"/>
    <mergeCell ref="E24:G24"/>
    <mergeCell ref="E25:G25"/>
    <mergeCell ref="E26:G26"/>
    <mergeCell ref="E27:G27"/>
    <mergeCell ref="E28:G28"/>
    <mergeCell ref="E29:G29"/>
    <mergeCell ref="E18:G18"/>
    <mergeCell ref="E19:G19"/>
    <mergeCell ref="E20:G20"/>
    <mergeCell ref="E21:G21"/>
    <mergeCell ref="E22:G22"/>
    <mergeCell ref="E23:G23"/>
    <mergeCell ref="J17:K17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8:B28"/>
    <mergeCell ref="C18:D18"/>
    <mergeCell ref="C19:D19"/>
    <mergeCell ref="C20:D20"/>
    <mergeCell ref="C21:D21"/>
    <mergeCell ref="C22:D22"/>
    <mergeCell ref="C29:D29"/>
    <mergeCell ref="C30:D30"/>
    <mergeCell ref="C31:D31"/>
    <mergeCell ref="C32:D32"/>
    <mergeCell ref="C23:D23"/>
    <mergeCell ref="C24:D24"/>
    <mergeCell ref="C25:D25"/>
    <mergeCell ref="C26:D26"/>
    <mergeCell ref="E1:K1"/>
    <mergeCell ref="A17:B17"/>
    <mergeCell ref="A18:B18"/>
    <mergeCell ref="A19:B19"/>
    <mergeCell ref="A20:B20"/>
    <mergeCell ref="A21:B21"/>
    <mergeCell ref="A22:B22"/>
    <mergeCell ref="H10:I11"/>
    <mergeCell ref="J10:K11"/>
    <mergeCell ref="A14:D14"/>
    <mergeCell ref="E14:K14"/>
    <mergeCell ref="A15:B15"/>
    <mergeCell ref="C15:D15"/>
    <mergeCell ref="E15:G15"/>
    <mergeCell ref="H15:I15"/>
    <mergeCell ref="J15:K15"/>
    <mergeCell ref="E16:G16"/>
    <mergeCell ref="H16:I16"/>
    <mergeCell ref="A16:B16"/>
    <mergeCell ref="C16:D16"/>
    <mergeCell ref="J16:K16"/>
    <mergeCell ref="C17:D17"/>
    <mergeCell ref="E17:G17"/>
    <mergeCell ref="H17:I17"/>
    <mergeCell ref="A2:K2"/>
    <mergeCell ref="A6:E12"/>
    <mergeCell ref="F7:G8"/>
    <mergeCell ref="H7:I8"/>
    <mergeCell ref="J7:K8"/>
    <mergeCell ref="F10:G11"/>
    <mergeCell ref="F9:G9"/>
    <mergeCell ref="H9:I9"/>
    <mergeCell ref="J9:K9"/>
    <mergeCell ref="B4:E4"/>
    <mergeCell ref="H4:K4"/>
    <mergeCell ref="A50:B50"/>
    <mergeCell ref="C50:D50"/>
    <mergeCell ref="A51:B51"/>
    <mergeCell ref="C51:D51"/>
    <mergeCell ref="G45:K48"/>
    <mergeCell ref="G50:K51"/>
    <mergeCell ref="C43:D43"/>
    <mergeCell ref="C45:D45"/>
    <mergeCell ref="A46:B46"/>
    <mergeCell ref="C46:D46"/>
    <mergeCell ref="A48:B48"/>
    <mergeCell ref="C48:D48"/>
    <mergeCell ref="A47:B47"/>
    <mergeCell ref="C47:D47"/>
    <mergeCell ref="A49:B49"/>
    <mergeCell ref="C49:D49"/>
  </mergeCells>
  <phoneticPr fontId="1"/>
  <pageMargins left="0.7" right="0.7" top="0.75" bottom="0.75" header="0.3" footer="0.3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66675</xdr:colOff>
                    <xdr:row>16</xdr:row>
                    <xdr:rowOff>0</xdr:rowOff>
                  </from>
                  <to>
                    <xdr:col>5</xdr:col>
                    <xdr:colOff>342900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6</xdr:col>
                    <xdr:colOff>19050</xdr:colOff>
                    <xdr:row>15</xdr:row>
                    <xdr:rowOff>123825</xdr:rowOff>
                  </from>
                  <to>
                    <xdr:col>6</xdr:col>
                    <xdr:colOff>638175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66675</xdr:colOff>
                    <xdr:row>16</xdr:row>
                    <xdr:rowOff>152400</xdr:rowOff>
                  </from>
                  <to>
                    <xdr:col>5</xdr:col>
                    <xdr:colOff>323850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6</xdr:col>
                    <xdr:colOff>19050</xdr:colOff>
                    <xdr:row>16</xdr:row>
                    <xdr:rowOff>152400</xdr:rowOff>
                  </from>
                  <to>
                    <xdr:col>6</xdr:col>
                    <xdr:colOff>962025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4</xdr:col>
                    <xdr:colOff>66675</xdr:colOff>
                    <xdr:row>18</xdr:row>
                    <xdr:rowOff>0</xdr:rowOff>
                  </from>
                  <to>
                    <xdr:col>5</xdr:col>
                    <xdr:colOff>342900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6</xdr:col>
                    <xdr:colOff>28575</xdr:colOff>
                    <xdr:row>17</xdr:row>
                    <xdr:rowOff>352425</xdr:rowOff>
                  </from>
                  <to>
                    <xdr:col>6</xdr:col>
                    <xdr:colOff>647700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4</xdr:col>
                    <xdr:colOff>66675</xdr:colOff>
                    <xdr:row>18</xdr:row>
                    <xdr:rowOff>152400</xdr:rowOff>
                  </from>
                  <to>
                    <xdr:col>5</xdr:col>
                    <xdr:colOff>323850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6</xdr:col>
                    <xdr:colOff>19050</xdr:colOff>
                    <xdr:row>18</xdr:row>
                    <xdr:rowOff>152400</xdr:rowOff>
                  </from>
                  <to>
                    <xdr:col>6</xdr:col>
                    <xdr:colOff>962025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4</xdr:col>
                    <xdr:colOff>66675</xdr:colOff>
                    <xdr:row>20</xdr:row>
                    <xdr:rowOff>0</xdr:rowOff>
                  </from>
                  <to>
                    <xdr:col>5</xdr:col>
                    <xdr:colOff>342900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19050</xdr:colOff>
                    <xdr:row>19</xdr:row>
                    <xdr:rowOff>342900</xdr:rowOff>
                  </from>
                  <to>
                    <xdr:col>6</xdr:col>
                    <xdr:colOff>638175</xdr:colOff>
                    <xdr:row>20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4</xdr:col>
                    <xdr:colOff>66675</xdr:colOff>
                    <xdr:row>20</xdr:row>
                    <xdr:rowOff>152400</xdr:rowOff>
                  </from>
                  <to>
                    <xdr:col>5</xdr:col>
                    <xdr:colOff>323850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6</xdr:col>
                    <xdr:colOff>19050</xdr:colOff>
                    <xdr:row>20</xdr:row>
                    <xdr:rowOff>152400</xdr:rowOff>
                  </from>
                  <to>
                    <xdr:col>6</xdr:col>
                    <xdr:colOff>962025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4</xdr:col>
                    <xdr:colOff>66675</xdr:colOff>
                    <xdr:row>22</xdr:row>
                    <xdr:rowOff>0</xdr:rowOff>
                  </from>
                  <to>
                    <xdr:col>5</xdr:col>
                    <xdr:colOff>342900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342900</xdr:rowOff>
                  </from>
                  <to>
                    <xdr:col>6</xdr:col>
                    <xdr:colOff>638175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4</xdr:col>
                    <xdr:colOff>66675</xdr:colOff>
                    <xdr:row>22</xdr:row>
                    <xdr:rowOff>152400</xdr:rowOff>
                  </from>
                  <to>
                    <xdr:col>5</xdr:col>
                    <xdr:colOff>323850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Check Box 29">
              <controlPr defaultSize="0" autoFill="0" autoLine="0" autoPict="0">
                <anchor moveWithCells="1">
                  <from>
                    <xdr:col>6</xdr:col>
                    <xdr:colOff>19050</xdr:colOff>
                    <xdr:row>22</xdr:row>
                    <xdr:rowOff>152400</xdr:rowOff>
                  </from>
                  <to>
                    <xdr:col>6</xdr:col>
                    <xdr:colOff>962025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0" name="Check Box 30">
              <controlPr defaultSize="0" autoFill="0" autoLine="0" autoPict="0">
                <anchor moveWithCells="1">
                  <from>
                    <xdr:col>4</xdr:col>
                    <xdr:colOff>66675</xdr:colOff>
                    <xdr:row>24</xdr:row>
                    <xdr:rowOff>0</xdr:rowOff>
                  </from>
                  <to>
                    <xdr:col>5</xdr:col>
                    <xdr:colOff>342900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342900</xdr:rowOff>
                  </from>
                  <to>
                    <xdr:col>6</xdr:col>
                    <xdr:colOff>638175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2" name="Check Box 32">
              <controlPr defaultSize="0" autoFill="0" autoLine="0" autoPict="0">
                <anchor moveWithCells="1">
                  <from>
                    <xdr:col>4</xdr:col>
                    <xdr:colOff>66675</xdr:colOff>
                    <xdr:row>24</xdr:row>
                    <xdr:rowOff>152400</xdr:rowOff>
                  </from>
                  <to>
                    <xdr:col>5</xdr:col>
                    <xdr:colOff>323850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3" name="Check Box 33">
              <controlPr defaultSize="0" autoFill="0" autoLine="0" autoPict="0">
                <anchor moveWithCells="1">
                  <from>
                    <xdr:col>6</xdr:col>
                    <xdr:colOff>19050</xdr:colOff>
                    <xdr:row>24</xdr:row>
                    <xdr:rowOff>152400</xdr:rowOff>
                  </from>
                  <to>
                    <xdr:col>6</xdr:col>
                    <xdr:colOff>962025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4" name="Check Box 34">
              <controlPr defaultSize="0" autoFill="0" autoLine="0" autoPict="0">
                <anchor moveWithCells="1">
                  <from>
                    <xdr:col>4</xdr:col>
                    <xdr:colOff>66675</xdr:colOff>
                    <xdr:row>23</xdr:row>
                    <xdr:rowOff>0</xdr:rowOff>
                  </from>
                  <to>
                    <xdr:col>5</xdr:col>
                    <xdr:colOff>342900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5" name="Check Box 35">
              <controlPr defaultSize="0" autoFill="0" autoLine="0" autoPict="0">
                <anchor moveWithCells="1">
                  <from>
                    <xdr:col>6</xdr:col>
                    <xdr:colOff>19050</xdr:colOff>
                    <xdr:row>22</xdr:row>
                    <xdr:rowOff>342900</xdr:rowOff>
                  </from>
                  <to>
                    <xdr:col>6</xdr:col>
                    <xdr:colOff>638175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6" name="Check Box 36">
              <controlPr defaultSize="0" autoFill="0" autoLine="0" autoPict="0">
                <anchor moveWithCells="1">
                  <from>
                    <xdr:col>4</xdr:col>
                    <xdr:colOff>66675</xdr:colOff>
                    <xdr:row>23</xdr:row>
                    <xdr:rowOff>152400</xdr:rowOff>
                  </from>
                  <to>
                    <xdr:col>5</xdr:col>
                    <xdr:colOff>323850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7" name="Check Box 37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152400</xdr:rowOff>
                  </from>
                  <to>
                    <xdr:col>6</xdr:col>
                    <xdr:colOff>962025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8" name="Check Box 38">
              <controlPr defaultSize="0" autoFill="0" autoLine="0" autoPict="0">
                <anchor moveWithCells="1">
                  <from>
                    <xdr:col>4</xdr:col>
                    <xdr:colOff>66675</xdr:colOff>
                    <xdr:row>21</xdr:row>
                    <xdr:rowOff>0</xdr:rowOff>
                  </from>
                  <to>
                    <xdr:col>5</xdr:col>
                    <xdr:colOff>342900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9" name="Check Box 39">
              <controlPr defaultSize="0" autoFill="0" autoLine="0" autoPict="0">
                <anchor moveWithCells="1">
                  <from>
                    <xdr:col>6</xdr:col>
                    <xdr:colOff>19050</xdr:colOff>
                    <xdr:row>20</xdr:row>
                    <xdr:rowOff>342900</xdr:rowOff>
                  </from>
                  <to>
                    <xdr:col>6</xdr:col>
                    <xdr:colOff>638175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0" name="Check Box 40">
              <controlPr defaultSize="0" autoFill="0" autoLine="0" autoPict="0">
                <anchor moveWithCells="1">
                  <from>
                    <xdr:col>4</xdr:col>
                    <xdr:colOff>66675</xdr:colOff>
                    <xdr:row>21</xdr:row>
                    <xdr:rowOff>152400</xdr:rowOff>
                  </from>
                  <to>
                    <xdr:col>5</xdr:col>
                    <xdr:colOff>323850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1" name="Check Box 41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152400</xdr:rowOff>
                  </from>
                  <to>
                    <xdr:col>6</xdr:col>
                    <xdr:colOff>962025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2" name="Check Box 42">
              <controlPr defaultSize="0" autoFill="0" autoLine="0" autoPict="0">
                <anchor moveWithCells="1">
                  <from>
                    <xdr:col>4</xdr:col>
                    <xdr:colOff>66675</xdr:colOff>
                    <xdr:row>19</xdr:row>
                    <xdr:rowOff>0</xdr:rowOff>
                  </from>
                  <to>
                    <xdr:col>5</xdr:col>
                    <xdr:colOff>342900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3" name="Check Box 43">
              <controlPr defaultSize="0" autoFill="0" autoLine="0" autoPict="0">
                <anchor moveWithCells="1">
                  <from>
                    <xdr:col>6</xdr:col>
                    <xdr:colOff>19050</xdr:colOff>
                    <xdr:row>18</xdr:row>
                    <xdr:rowOff>342900</xdr:rowOff>
                  </from>
                  <to>
                    <xdr:col>6</xdr:col>
                    <xdr:colOff>638175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4" name="Check Box 44">
              <controlPr defaultSize="0" autoFill="0" autoLine="0" autoPict="0">
                <anchor moveWithCells="1">
                  <from>
                    <xdr:col>4</xdr:col>
                    <xdr:colOff>66675</xdr:colOff>
                    <xdr:row>19</xdr:row>
                    <xdr:rowOff>152400</xdr:rowOff>
                  </from>
                  <to>
                    <xdr:col>5</xdr:col>
                    <xdr:colOff>323850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5" name="Check Box 45">
              <controlPr defaultSize="0" autoFill="0" autoLine="0" autoPict="0">
                <anchor moveWithCells="1">
                  <from>
                    <xdr:col>6</xdr:col>
                    <xdr:colOff>19050</xdr:colOff>
                    <xdr:row>19</xdr:row>
                    <xdr:rowOff>152400</xdr:rowOff>
                  </from>
                  <to>
                    <xdr:col>6</xdr:col>
                    <xdr:colOff>962025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6" name="Check Box 47">
              <controlPr defaultSize="0" autoFill="0" autoLine="0" autoPict="0">
                <anchor moveWithCells="1">
                  <from>
                    <xdr:col>4</xdr:col>
                    <xdr:colOff>66675</xdr:colOff>
                    <xdr:row>17</xdr:row>
                    <xdr:rowOff>0</xdr:rowOff>
                  </from>
                  <to>
                    <xdr:col>5</xdr:col>
                    <xdr:colOff>342900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7" name="Check Box 48">
              <controlPr defaultSize="0" autoFill="0" autoLine="0" autoPict="0">
                <anchor moveWithCells="1">
                  <from>
                    <xdr:col>6</xdr:col>
                    <xdr:colOff>19050</xdr:colOff>
                    <xdr:row>16</xdr:row>
                    <xdr:rowOff>342900</xdr:rowOff>
                  </from>
                  <to>
                    <xdr:col>6</xdr:col>
                    <xdr:colOff>638175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8" name="Check Box 49">
              <controlPr defaultSize="0" autoFill="0" autoLine="0" autoPict="0">
                <anchor moveWithCells="1">
                  <from>
                    <xdr:col>4</xdr:col>
                    <xdr:colOff>66675</xdr:colOff>
                    <xdr:row>17</xdr:row>
                    <xdr:rowOff>152400</xdr:rowOff>
                  </from>
                  <to>
                    <xdr:col>5</xdr:col>
                    <xdr:colOff>323850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9" name="Check Box 50">
              <controlPr defaultSize="0" autoFill="0" autoLine="0" autoPict="0">
                <anchor moveWithCells="1">
                  <from>
                    <xdr:col>6</xdr:col>
                    <xdr:colOff>19050</xdr:colOff>
                    <xdr:row>17</xdr:row>
                    <xdr:rowOff>152400</xdr:rowOff>
                  </from>
                  <to>
                    <xdr:col>6</xdr:col>
                    <xdr:colOff>962025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0" name="Check Box 55">
              <controlPr defaultSize="0" autoFill="0" autoLine="0" autoPict="0">
                <anchor moveWithCells="1">
                  <from>
                    <xdr:col>4</xdr:col>
                    <xdr:colOff>66675</xdr:colOff>
                    <xdr:row>25</xdr:row>
                    <xdr:rowOff>0</xdr:rowOff>
                  </from>
                  <to>
                    <xdr:col>5</xdr:col>
                    <xdr:colOff>342900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1" name="Check Box 56">
              <controlPr defaultSize="0" autoFill="0" autoLine="0" autoPict="0">
                <anchor moveWithCells="1">
                  <from>
                    <xdr:col>6</xdr:col>
                    <xdr:colOff>19050</xdr:colOff>
                    <xdr:row>24</xdr:row>
                    <xdr:rowOff>342900</xdr:rowOff>
                  </from>
                  <to>
                    <xdr:col>6</xdr:col>
                    <xdr:colOff>638175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2" name="Check Box 57">
              <controlPr defaultSize="0" autoFill="0" autoLine="0" autoPict="0">
                <anchor moveWithCells="1">
                  <from>
                    <xdr:col>4</xdr:col>
                    <xdr:colOff>66675</xdr:colOff>
                    <xdr:row>25</xdr:row>
                    <xdr:rowOff>152400</xdr:rowOff>
                  </from>
                  <to>
                    <xdr:col>5</xdr:col>
                    <xdr:colOff>323850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3" name="Check Box 58">
              <controlPr defaultSize="0" autoFill="0" autoLine="0" autoPict="0">
                <anchor moveWithCells="1">
                  <from>
                    <xdr:col>6</xdr:col>
                    <xdr:colOff>19050</xdr:colOff>
                    <xdr:row>25</xdr:row>
                    <xdr:rowOff>152400</xdr:rowOff>
                  </from>
                  <to>
                    <xdr:col>6</xdr:col>
                    <xdr:colOff>962025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4" name="Check Box 65">
              <controlPr defaultSize="0" autoFill="0" autoLine="0" autoPict="0">
                <anchor moveWithCells="1">
                  <from>
                    <xdr:col>4</xdr:col>
                    <xdr:colOff>66675</xdr:colOff>
                    <xdr:row>26</xdr:row>
                    <xdr:rowOff>0</xdr:rowOff>
                  </from>
                  <to>
                    <xdr:col>5</xdr:col>
                    <xdr:colOff>342900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5" name="Check Box 66">
              <controlPr defaultSize="0" autoFill="0" autoLine="0" autoPict="0">
                <anchor moveWithCells="1">
                  <from>
                    <xdr:col>6</xdr:col>
                    <xdr:colOff>19050</xdr:colOff>
                    <xdr:row>25</xdr:row>
                    <xdr:rowOff>342900</xdr:rowOff>
                  </from>
                  <to>
                    <xdr:col>6</xdr:col>
                    <xdr:colOff>638175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6" name="Check Box 67">
              <controlPr defaultSize="0" autoFill="0" autoLine="0" autoPict="0">
                <anchor moveWithCells="1">
                  <from>
                    <xdr:col>4</xdr:col>
                    <xdr:colOff>66675</xdr:colOff>
                    <xdr:row>26</xdr:row>
                    <xdr:rowOff>152400</xdr:rowOff>
                  </from>
                  <to>
                    <xdr:col>5</xdr:col>
                    <xdr:colOff>323850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7" name="Check Box 68">
              <controlPr defaultSize="0" autoFill="0" autoLine="0" autoPict="0">
                <anchor moveWithCells="1">
                  <from>
                    <xdr:col>6</xdr:col>
                    <xdr:colOff>19050</xdr:colOff>
                    <xdr:row>26</xdr:row>
                    <xdr:rowOff>152400</xdr:rowOff>
                  </from>
                  <to>
                    <xdr:col>6</xdr:col>
                    <xdr:colOff>962025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8" name="Check Box 74">
              <controlPr defaultSize="0" autoFill="0" autoLine="0" autoPict="0">
                <anchor moveWithCells="1">
                  <from>
                    <xdr:col>4</xdr:col>
                    <xdr:colOff>66675</xdr:colOff>
                    <xdr:row>27</xdr:row>
                    <xdr:rowOff>0</xdr:rowOff>
                  </from>
                  <to>
                    <xdr:col>5</xdr:col>
                    <xdr:colOff>342900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9" name="Check Box 75">
              <controlPr defaultSize="0" autoFill="0" autoLine="0" autoPict="0">
                <anchor moveWithCells="1">
                  <from>
                    <xdr:col>6</xdr:col>
                    <xdr:colOff>19050</xdr:colOff>
                    <xdr:row>26</xdr:row>
                    <xdr:rowOff>342900</xdr:rowOff>
                  </from>
                  <to>
                    <xdr:col>6</xdr:col>
                    <xdr:colOff>638175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0" name="Check Box 76">
              <controlPr defaultSize="0" autoFill="0" autoLine="0" autoPict="0">
                <anchor moveWithCells="1">
                  <from>
                    <xdr:col>4</xdr:col>
                    <xdr:colOff>66675</xdr:colOff>
                    <xdr:row>27</xdr:row>
                    <xdr:rowOff>152400</xdr:rowOff>
                  </from>
                  <to>
                    <xdr:col>5</xdr:col>
                    <xdr:colOff>323850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1" name="Check Box 77">
              <controlPr defaultSize="0" autoFill="0" autoLine="0" autoPict="0">
                <anchor moveWithCells="1">
                  <from>
                    <xdr:col>6</xdr:col>
                    <xdr:colOff>19050</xdr:colOff>
                    <xdr:row>27</xdr:row>
                    <xdr:rowOff>152400</xdr:rowOff>
                  </from>
                  <to>
                    <xdr:col>6</xdr:col>
                    <xdr:colOff>962025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2" name="Check Box 91">
              <controlPr defaultSize="0" autoFill="0" autoLine="0" autoPict="0">
                <anchor moveWithCells="1">
                  <from>
                    <xdr:col>4</xdr:col>
                    <xdr:colOff>66675</xdr:colOff>
                    <xdr:row>28</xdr:row>
                    <xdr:rowOff>0</xdr:rowOff>
                  </from>
                  <to>
                    <xdr:col>5</xdr:col>
                    <xdr:colOff>342900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3" name="Check Box 92">
              <controlPr defaultSize="0" autoFill="0" autoLine="0" autoPict="0">
                <anchor moveWithCells="1">
                  <from>
                    <xdr:col>6</xdr:col>
                    <xdr:colOff>19050</xdr:colOff>
                    <xdr:row>27</xdr:row>
                    <xdr:rowOff>342900</xdr:rowOff>
                  </from>
                  <to>
                    <xdr:col>6</xdr:col>
                    <xdr:colOff>638175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4" name="Check Box 93">
              <controlPr defaultSize="0" autoFill="0" autoLine="0" autoPict="0">
                <anchor moveWithCells="1">
                  <from>
                    <xdr:col>4</xdr:col>
                    <xdr:colOff>66675</xdr:colOff>
                    <xdr:row>28</xdr:row>
                    <xdr:rowOff>152400</xdr:rowOff>
                  </from>
                  <to>
                    <xdr:col>5</xdr:col>
                    <xdr:colOff>323850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5" name="Check Box 94">
              <controlPr defaultSize="0" autoFill="0" autoLine="0" autoPict="0">
                <anchor moveWithCells="1">
                  <from>
                    <xdr:col>6</xdr:col>
                    <xdr:colOff>19050</xdr:colOff>
                    <xdr:row>28</xdr:row>
                    <xdr:rowOff>152400</xdr:rowOff>
                  </from>
                  <to>
                    <xdr:col>6</xdr:col>
                    <xdr:colOff>962025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6" name="Check Box 106">
              <controlPr defaultSize="0" autoFill="0" autoLine="0" autoPict="0">
                <anchor moveWithCells="1">
                  <from>
                    <xdr:col>4</xdr:col>
                    <xdr:colOff>66675</xdr:colOff>
                    <xdr:row>29</xdr:row>
                    <xdr:rowOff>0</xdr:rowOff>
                  </from>
                  <to>
                    <xdr:col>5</xdr:col>
                    <xdr:colOff>342900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7" name="Check Box 107">
              <controlPr defaultSize="0" autoFill="0" autoLine="0" autoPict="0">
                <anchor moveWithCells="1">
                  <from>
                    <xdr:col>6</xdr:col>
                    <xdr:colOff>19050</xdr:colOff>
                    <xdr:row>28</xdr:row>
                    <xdr:rowOff>342900</xdr:rowOff>
                  </from>
                  <to>
                    <xdr:col>6</xdr:col>
                    <xdr:colOff>638175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8" name="Check Box 108">
              <controlPr defaultSize="0" autoFill="0" autoLine="0" autoPict="0">
                <anchor moveWithCells="1">
                  <from>
                    <xdr:col>4</xdr:col>
                    <xdr:colOff>66675</xdr:colOff>
                    <xdr:row>29</xdr:row>
                    <xdr:rowOff>152400</xdr:rowOff>
                  </from>
                  <to>
                    <xdr:col>5</xdr:col>
                    <xdr:colOff>323850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9" name="Check Box 109">
              <controlPr defaultSize="0" autoFill="0" autoLine="0" autoPict="0">
                <anchor moveWithCells="1">
                  <from>
                    <xdr:col>6</xdr:col>
                    <xdr:colOff>19050</xdr:colOff>
                    <xdr:row>29</xdr:row>
                    <xdr:rowOff>152400</xdr:rowOff>
                  </from>
                  <to>
                    <xdr:col>6</xdr:col>
                    <xdr:colOff>962025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60" name="Check Box 135">
              <controlPr defaultSize="0" autoFill="0" autoLine="0" autoPict="0">
                <anchor moveWithCells="1">
                  <from>
                    <xdr:col>4</xdr:col>
                    <xdr:colOff>66675</xdr:colOff>
                    <xdr:row>30</xdr:row>
                    <xdr:rowOff>0</xdr:rowOff>
                  </from>
                  <to>
                    <xdr:col>5</xdr:col>
                    <xdr:colOff>342900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61" name="Check Box 136">
              <controlPr defaultSize="0" autoFill="0" autoLine="0" autoPict="0">
                <anchor moveWithCells="1">
                  <from>
                    <xdr:col>6</xdr:col>
                    <xdr:colOff>19050</xdr:colOff>
                    <xdr:row>29</xdr:row>
                    <xdr:rowOff>342900</xdr:rowOff>
                  </from>
                  <to>
                    <xdr:col>6</xdr:col>
                    <xdr:colOff>638175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62" name="Check Box 137">
              <controlPr defaultSize="0" autoFill="0" autoLine="0" autoPict="0">
                <anchor moveWithCells="1">
                  <from>
                    <xdr:col>4</xdr:col>
                    <xdr:colOff>66675</xdr:colOff>
                    <xdr:row>30</xdr:row>
                    <xdr:rowOff>152400</xdr:rowOff>
                  </from>
                  <to>
                    <xdr:col>5</xdr:col>
                    <xdr:colOff>323850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63" name="Check Box 138">
              <controlPr defaultSize="0" autoFill="0" autoLine="0" autoPict="0">
                <anchor moveWithCells="1">
                  <from>
                    <xdr:col>6</xdr:col>
                    <xdr:colOff>19050</xdr:colOff>
                    <xdr:row>30</xdr:row>
                    <xdr:rowOff>152400</xdr:rowOff>
                  </from>
                  <to>
                    <xdr:col>6</xdr:col>
                    <xdr:colOff>962025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64" name="Check Box 174">
              <controlPr defaultSize="0" autoFill="0" autoLine="0" autoPict="0">
                <anchor moveWithCells="1">
                  <from>
                    <xdr:col>4</xdr:col>
                    <xdr:colOff>66675</xdr:colOff>
                    <xdr:row>31</xdr:row>
                    <xdr:rowOff>0</xdr:rowOff>
                  </from>
                  <to>
                    <xdr:col>5</xdr:col>
                    <xdr:colOff>342900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65" name="Check Box 175">
              <controlPr defaultSize="0" autoFill="0" autoLine="0" autoPict="0">
                <anchor moveWithCells="1">
                  <from>
                    <xdr:col>6</xdr:col>
                    <xdr:colOff>19050</xdr:colOff>
                    <xdr:row>30</xdr:row>
                    <xdr:rowOff>342900</xdr:rowOff>
                  </from>
                  <to>
                    <xdr:col>6</xdr:col>
                    <xdr:colOff>638175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66" name="Check Box 176">
              <controlPr defaultSize="0" autoFill="0" autoLine="0" autoPict="0">
                <anchor moveWithCells="1">
                  <from>
                    <xdr:col>4</xdr:col>
                    <xdr:colOff>66675</xdr:colOff>
                    <xdr:row>31</xdr:row>
                    <xdr:rowOff>152400</xdr:rowOff>
                  </from>
                  <to>
                    <xdr:col>5</xdr:col>
                    <xdr:colOff>323850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67" name="Check Box 177">
              <controlPr defaultSize="0" autoFill="0" autoLine="0" autoPict="0">
                <anchor moveWithCells="1">
                  <from>
                    <xdr:col>6</xdr:col>
                    <xdr:colOff>19050</xdr:colOff>
                    <xdr:row>31</xdr:row>
                    <xdr:rowOff>152400</xdr:rowOff>
                  </from>
                  <to>
                    <xdr:col>6</xdr:col>
                    <xdr:colOff>962025</xdr:colOff>
                    <xdr:row>32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松山 由佳</dc:creator>
  <cp:lastModifiedBy>user</cp:lastModifiedBy>
  <dcterms:created xsi:type="dcterms:W3CDTF">2021-10-11T06:56:11Z</dcterms:created>
  <dcterms:modified xsi:type="dcterms:W3CDTF">2021-10-15T02:26:35Z</dcterms:modified>
</cp:coreProperties>
</file>